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cuments\АКВАТОН\akvaton-pp\прайсы на сайт\"/>
    </mc:Choice>
  </mc:AlternateContent>
  <xr:revisionPtr revIDLastSave="0" documentId="13_ncr:1_{A735B92D-6DFC-41FB-AB4A-E6D006379873}" xr6:coauthVersionLast="47" xr6:coauthVersionMax="47" xr10:uidLastSave="{00000000-0000-0000-0000-000000000000}"/>
  <bookViews>
    <workbookView xWindow="-120" yWindow="-120" windowWidth="20730" windowHeight="11160" xr2:uid="{EC219DDA-5017-4FCD-A614-F1CB7E5D3B2F}"/>
  </bookViews>
  <sheets>
    <sheet name="Откатные и распашные ворота" sheetId="2" r:id="rId1"/>
    <sheet name="Монтаж, демонтаж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2" l="1"/>
  <c r="M44" i="2"/>
  <c r="M43" i="2"/>
  <c r="M37" i="2"/>
  <c r="M36" i="2"/>
  <c r="M35" i="2"/>
  <c r="M34" i="2"/>
  <c r="M33" i="2"/>
  <c r="M32" i="2"/>
  <c r="M31" i="2"/>
  <c r="M30" i="2"/>
  <c r="M29" i="2"/>
  <c r="M27" i="2"/>
  <c r="M26" i="2"/>
  <c r="M25" i="2"/>
  <c r="M23" i="2"/>
  <c r="M22" i="2"/>
  <c r="M21" i="2"/>
  <c r="M19" i="2"/>
  <c r="M18" i="2"/>
  <c r="M17" i="2"/>
  <c r="M14" i="2"/>
  <c r="M13" i="2"/>
  <c r="M12" i="2"/>
  <c r="M10" i="2"/>
  <c r="M9" i="2"/>
  <c r="M8" i="2"/>
  <c r="M6" i="2"/>
  <c r="M5" i="2"/>
  <c r="M4" i="2"/>
</calcChain>
</file>

<file path=xl/sharedStrings.xml><?xml version="1.0" encoding="utf-8"?>
<sst xmlns="http://schemas.openxmlformats.org/spreadsheetml/2006/main" count="166" uniqueCount="133">
  <si>
    <t xml:space="preserve">ПРАЙС-ЛИСТ монтаж, демонтаж ворот, монтаж автоматики, монтаж, демонтаж рольставен.                                                                                                               </t>
  </si>
  <si>
    <t>Монтаж ворот</t>
  </si>
  <si>
    <t>2022г.</t>
  </si>
  <si>
    <t>тип ворот</t>
  </si>
  <si>
    <t>Секционные</t>
  </si>
  <si>
    <t>Сдвижные</t>
  </si>
  <si>
    <t>Распашные ворота</t>
  </si>
  <si>
    <t>Калитка</t>
  </si>
  <si>
    <t>Всех серий с низким и стандартным подъемом</t>
  </si>
  <si>
    <t>Промышленные ворота со всеми вариантами подъема, а также RSD02 высоким и наклонным подъемом</t>
  </si>
  <si>
    <t>Монтаж на подготовленный фундамент</t>
  </si>
  <si>
    <t>на существующие столбы</t>
  </si>
  <si>
    <t>на существующие столбы (проем)</t>
  </si>
  <si>
    <t>Площадь проема</t>
  </si>
  <si>
    <t>до 7,5 м4</t>
  </si>
  <si>
    <t>более 7,5м.</t>
  </si>
  <si>
    <t>до 8,5 м2</t>
  </si>
  <si>
    <t>более 8,5 м2</t>
  </si>
  <si>
    <t>до 6 м2</t>
  </si>
  <si>
    <t>более 6 м2</t>
  </si>
  <si>
    <t>Стоимость услуги</t>
  </si>
  <si>
    <r>
      <rPr>
        <b/>
        <sz val="11"/>
        <color theme="1"/>
        <rFont val="Times New Roman"/>
        <family val="1"/>
        <charset val="204"/>
      </rPr>
      <t>10000</t>
    </r>
    <r>
      <rPr>
        <sz val="11"/>
        <color theme="1"/>
        <rFont val="Times New Roman"/>
        <family val="1"/>
        <charset val="204"/>
      </rPr>
      <t xml:space="preserve"> руб./компл.</t>
    </r>
  </si>
  <si>
    <r>
      <rPr>
        <b/>
        <sz val="11"/>
        <color theme="1"/>
        <rFont val="Times New Roman"/>
        <family val="1"/>
        <charset val="204"/>
      </rPr>
      <t>*+1300</t>
    </r>
    <r>
      <rPr>
        <sz val="11"/>
        <color theme="1"/>
        <rFont val="Times New Roman"/>
        <family val="1"/>
        <charset val="204"/>
      </rPr>
      <t xml:space="preserve"> руб./м2</t>
    </r>
  </si>
  <si>
    <r>
      <rPr>
        <b/>
        <sz val="11"/>
        <color theme="1"/>
        <rFont val="Times New Roman"/>
        <family val="1"/>
        <charset val="204"/>
      </rPr>
      <t>12000</t>
    </r>
    <r>
      <rPr>
        <sz val="11"/>
        <color theme="1"/>
        <rFont val="Times New Roman"/>
        <family val="1"/>
        <charset val="204"/>
      </rPr>
      <t xml:space="preserve"> руб./компл.</t>
    </r>
  </si>
  <si>
    <r>
      <rPr>
        <b/>
        <sz val="11"/>
        <color theme="1"/>
        <rFont val="Times New Roman"/>
        <family val="1"/>
        <charset val="204"/>
      </rPr>
      <t>*+1500</t>
    </r>
    <r>
      <rPr>
        <sz val="11"/>
        <color theme="1"/>
        <rFont val="Times New Roman"/>
        <family val="1"/>
        <charset val="204"/>
      </rPr>
      <t xml:space="preserve"> руб./м2</t>
    </r>
  </si>
  <si>
    <r>
      <t xml:space="preserve">12500 </t>
    </r>
    <r>
      <rPr>
        <sz val="10"/>
        <color theme="1"/>
        <rFont val="Times New Roman"/>
        <family val="1"/>
        <charset val="204"/>
      </rPr>
      <t>руб./компл</t>
    </r>
  </si>
  <si>
    <t>Демонтаж ворот</t>
  </si>
  <si>
    <t xml:space="preserve">Всех серий </t>
  </si>
  <si>
    <t>Без демонтажа фундамента</t>
  </si>
  <si>
    <t>Гаражные металл</t>
  </si>
  <si>
    <t>Уличные,профлист</t>
  </si>
  <si>
    <t>всех типов</t>
  </si>
  <si>
    <r>
      <rPr>
        <b/>
        <sz val="11"/>
        <color theme="1"/>
        <rFont val="Times New Roman"/>
        <family val="1"/>
        <charset val="204"/>
      </rPr>
      <t>500</t>
    </r>
    <r>
      <rPr>
        <sz val="11"/>
        <color theme="1"/>
        <rFont val="Times New Roman"/>
        <family val="1"/>
        <charset val="204"/>
      </rPr>
      <t xml:space="preserve"> руб./м2.</t>
    </r>
  </si>
  <si>
    <r>
      <t xml:space="preserve">5000 </t>
    </r>
    <r>
      <rPr>
        <sz val="10"/>
        <color theme="1"/>
        <rFont val="Times New Roman"/>
        <family val="1"/>
        <charset val="204"/>
      </rPr>
      <t>руб./компл</t>
    </r>
  </si>
  <si>
    <r>
      <t xml:space="preserve">500 </t>
    </r>
    <r>
      <rPr>
        <sz val="10"/>
        <color theme="1"/>
        <rFont val="Times New Roman"/>
        <family val="1"/>
        <charset val="204"/>
      </rPr>
      <t>руб./м2</t>
    </r>
  </si>
  <si>
    <r>
      <t xml:space="preserve">400 </t>
    </r>
    <r>
      <rPr>
        <sz val="10"/>
        <color theme="1"/>
        <rFont val="Times New Roman"/>
        <family val="1"/>
        <charset val="204"/>
      </rPr>
      <t>руб./м2</t>
    </r>
  </si>
  <si>
    <r>
      <t>1500</t>
    </r>
    <r>
      <rPr>
        <sz val="10"/>
        <color theme="1"/>
        <rFont val="Times New Roman"/>
        <family val="1"/>
        <charset val="204"/>
      </rPr>
      <t xml:space="preserve"> р./шт.</t>
    </r>
  </si>
  <si>
    <t>Монтаж автоматики</t>
  </si>
  <si>
    <t>Шлагбаум</t>
  </si>
  <si>
    <t>потолочный</t>
  </si>
  <si>
    <t>осевой</t>
  </si>
  <si>
    <t>цепной</t>
  </si>
  <si>
    <t>до 5 пог.м.</t>
  </si>
  <si>
    <t>более 5 пог.м.</t>
  </si>
  <si>
    <t>на 1 створку</t>
  </si>
  <si>
    <t>на 2 створки</t>
  </si>
  <si>
    <t>на подготовленный фундамент+кодировка 10 пультов</t>
  </si>
  <si>
    <r>
      <t xml:space="preserve">5000 </t>
    </r>
    <r>
      <rPr>
        <sz val="11"/>
        <color theme="1"/>
        <rFont val="Times New Roman"/>
        <family val="1"/>
        <charset val="204"/>
      </rPr>
      <t>руб./шт.</t>
    </r>
  </si>
  <si>
    <r>
      <rPr>
        <b/>
        <sz val="11"/>
        <color theme="1"/>
        <rFont val="Times New Roman"/>
        <family val="1"/>
        <charset val="204"/>
      </rPr>
      <t>7000</t>
    </r>
    <r>
      <rPr>
        <sz val="11"/>
        <color theme="1"/>
        <rFont val="Times New Roman"/>
        <family val="1"/>
        <charset val="204"/>
      </rPr>
      <t xml:space="preserve"> руб./шт.</t>
    </r>
  </si>
  <si>
    <r>
      <rPr>
        <b/>
        <sz val="11"/>
        <color theme="1"/>
        <rFont val="Times New Roman"/>
        <family val="1"/>
        <charset val="204"/>
      </rPr>
      <t>2500</t>
    </r>
    <r>
      <rPr>
        <sz val="11"/>
        <color theme="1"/>
        <rFont val="Times New Roman"/>
        <family val="1"/>
        <charset val="204"/>
      </rPr>
      <t xml:space="preserve"> руб./шт.</t>
    </r>
  </si>
  <si>
    <r>
      <t xml:space="preserve">*+1000 </t>
    </r>
    <r>
      <rPr>
        <sz val="10"/>
        <color theme="1"/>
        <rFont val="Times New Roman"/>
        <family val="1"/>
        <charset val="204"/>
      </rPr>
      <t>руб.пог.м.</t>
    </r>
  </si>
  <si>
    <r>
      <t xml:space="preserve">8000 </t>
    </r>
    <r>
      <rPr>
        <sz val="10"/>
        <color theme="1"/>
        <rFont val="Times New Roman"/>
        <family val="1"/>
        <charset val="204"/>
      </rPr>
      <t>руб./компл</t>
    </r>
  </si>
  <si>
    <r>
      <t xml:space="preserve">10000 </t>
    </r>
    <r>
      <rPr>
        <sz val="10"/>
        <color theme="1"/>
        <rFont val="Times New Roman"/>
        <family val="1"/>
        <charset val="204"/>
      </rPr>
      <t>руб./компл</t>
    </r>
  </si>
  <si>
    <r>
      <t xml:space="preserve">7000 </t>
    </r>
    <r>
      <rPr>
        <sz val="10"/>
        <color theme="1"/>
        <rFont val="Times New Roman"/>
        <family val="1"/>
        <charset val="204"/>
      </rPr>
      <t>руб./компл.</t>
    </r>
  </si>
  <si>
    <t>Демонтаж автоматики</t>
  </si>
  <si>
    <t>Распашные</t>
  </si>
  <si>
    <t>Рольставни</t>
  </si>
  <si>
    <t>телескоп./рычажные</t>
  </si>
  <si>
    <t>без демонтажа фундамента</t>
  </si>
  <si>
    <t>внутривальный</t>
  </si>
  <si>
    <r>
      <t xml:space="preserve">1000 </t>
    </r>
    <r>
      <rPr>
        <sz val="11"/>
        <color theme="1"/>
        <rFont val="Times New Roman"/>
        <family val="1"/>
        <charset val="204"/>
      </rPr>
      <t>руб./шт.</t>
    </r>
  </si>
  <si>
    <r>
      <t xml:space="preserve">1500 </t>
    </r>
    <r>
      <rPr>
        <sz val="11"/>
        <color theme="1"/>
        <rFont val="Times New Roman"/>
        <family val="1"/>
        <charset val="204"/>
      </rPr>
      <t>руб./шт.</t>
    </r>
  </si>
  <si>
    <r>
      <t xml:space="preserve">2500 </t>
    </r>
    <r>
      <rPr>
        <sz val="11"/>
        <color theme="1"/>
        <rFont val="Times New Roman"/>
        <family val="1"/>
        <charset val="204"/>
      </rPr>
      <t>руб./шт.</t>
    </r>
  </si>
  <si>
    <t>Монтаж рольставен</t>
  </si>
  <si>
    <t>Наименование операции</t>
  </si>
  <si>
    <t>Монтаж конструкций в подготовленный проем</t>
  </si>
  <si>
    <t>Опции</t>
  </si>
  <si>
    <t>до 1м2</t>
  </si>
  <si>
    <t>более 1м2</t>
  </si>
  <si>
    <t>Монаж кардана</t>
  </si>
  <si>
    <t>Подкл.привода к блоку управл.с монт.ав.откр.</t>
  </si>
  <si>
    <t>Монтаж и подкл.клавиши.</t>
  </si>
  <si>
    <t>Монтаж и подкл.кнопка-ключ SWM</t>
  </si>
  <si>
    <t>демонтаж рольставни</t>
  </si>
  <si>
    <t>демонтаж кардана</t>
  </si>
  <si>
    <t>Демонтаж привода с авар.открыв.</t>
  </si>
  <si>
    <r>
      <t xml:space="preserve">*+700 </t>
    </r>
    <r>
      <rPr>
        <sz val="10"/>
        <color theme="1"/>
        <rFont val="Times New Roman"/>
        <family val="1"/>
        <charset val="204"/>
      </rPr>
      <t>руб./м2</t>
    </r>
  </si>
  <si>
    <r>
      <rPr>
        <b/>
        <sz val="11"/>
        <color theme="1"/>
        <rFont val="Times New Roman"/>
        <family val="1"/>
        <charset val="204"/>
      </rPr>
      <t>1200</t>
    </r>
    <r>
      <rPr>
        <sz val="11"/>
        <color theme="1"/>
        <rFont val="Times New Roman"/>
        <family val="1"/>
        <charset val="204"/>
      </rPr>
      <t xml:space="preserve"> руб./шт.</t>
    </r>
  </si>
  <si>
    <r>
      <rPr>
        <b/>
        <sz val="11"/>
        <color theme="1"/>
        <rFont val="Times New Roman"/>
        <family val="1"/>
        <charset val="204"/>
      </rPr>
      <t xml:space="preserve">2000 </t>
    </r>
    <r>
      <rPr>
        <sz val="11"/>
        <color theme="1"/>
        <rFont val="Times New Roman"/>
        <family val="1"/>
        <charset val="204"/>
      </rPr>
      <t>руб./шт.</t>
    </r>
  </si>
  <si>
    <r>
      <t xml:space="preserve">1000 </t>
    </r>
    <r>
      <rPr>
        <sz val="10"/>
        <color theme="1"/>
        <rFont val="Times New Roman"/>
        <family val="1"/>
        <charset val="204"/>
      </rPr>
      <t>руб./шт.</t>
    </r>
  </si>
  <si>
    <r>
      <t xml:space="preserve">1000 </t>
    </r>
    <r>
      <rPr>
        <sz val="10"/>
        <color theme="1"/>
        <rFont val="Times New Roman"/>
        <family val="1"/>
        <charset val="204"/>
      </rPr>
      <t>руб./м2</t>
    </r>
  </si>
  <si>
    <t>Выезд на диагностику по автоматическим воротам, рольставням и т.д. - 1000р. (Павловский Посад до 12км) 2000р.(Орехово-Зуево,Ногинск,Электрогорск,Электросталь,и.т.д. не более 30км.)</t>
  </si>
  <si>
    <t>Фундамент шлагбаума - 8000р.</t>
  </si>
  <si>
    <t>GSM-модуль монтаж-7000р.(при условии, что заказчики будут присылать контакты в эл.виде)</t>
  </si>
  <si>
    <t>Программирование пультов до 10шт. -1500руб.</t>
  </si>
  <si>
    <t>Программирование пультов более 10шт. *+150р.за 1шт.</t>
  </si>
  <si>
    <t>Сдвижные ворота (Профлист)</t>
  </si>
  <si>
    <t>Каркас щита для сдвижных ворот без заполнения (металлокаркас щита откатных ворот изготавливается из профильной трубы 60х30х2,5 с внутренним контуром 20х20х1,5мм.Покраска грунт+эмаль)</t>
  </si>
  <si>
    <t>Без калитки                                                                                                                  С встроенной калиткой                                                                                                     Без калитки "решетка из проф.трубы 20х20"</t>
  </si>
  <si>
    <t>3 200 руб./м2  4 000 руб./м2  4 200 руб./м2</t>
  </si>
  <si>
    <t xml:space="preserve">Индивидуальное заполнение щита </t>
  </si>
  <si>
    <t>Профлист С8 толщ.0,45 цвет RAL3005(вишня)RAL8017(корич)RAL6005(зел)RAL5005(синяя)</t>
  </si>
  <si>
    <t>1 200 руб./м2</t>
  </si>
  <si>
    <r>
      <t>Комплектация к балке(консольное оборудование Дорхан) в комплект входит</t>
    </r>
    <r>
      <rPr>
        <sz val="10"/>
        <rFont val="Arial"/>
        <family val="2"/>
        <charset val="204"/>
      </rPr>
      <t>:(опора роликовая-2шт, концевой ролик-1шт,ловитель нижний-1шт,устройчство направляющее-2шт,заглушка торцевая-1шт,ловитель верхний)</t>
    </r>
  </si>
  <si>
    <r>
      <t>71х60х3,5мм</t>
    </r>
    <r>
      <rPr>
        <sz val="10"/>
        <rFont val="Arial"/>
        <family val="2"/>
        <charset val="204"/>
      </rPr>
      <t xml:space="preserve"> (вес до 400кг.,ширина проема до 4,5м)    </t>
    </r>
    <r>
      <rPr>
        <b/>
        <sz val="10"/>
        <rFont val="Arial"/>
        <family val="2"/>
        <charset val="204"/>
      </rPr>
      <t xml:space="preserve">                                        95х88х5мм дл.8м.п. </t>
    </r>
    <r>
      <rPr>
        <sz val="10"/>
        <rFont val="Arial"/>
        <family val="2"/>
        <charset val="204"/>
      </rPr>
      <t>(вес до 600кг.ширина проема до 5м)</t>
    </r>
    <r>
      <rPr>
        <b/>
        <sz val="10"/>
        <rFont val="Arial"/>
        <family val="2"/>
        <charset val="204"/>
      </rPr>
      <t xml:space="preserve">                                138х145х6мм дл.8м.п.</t>
    </r>
    <r>
      <rPr>
        <sz val="10"/>
        <rFont val="Arial"/>
        <family val="2"/>
        <charset val="204"/>
      </rPr>
      <t>(вес до 1200кг., ширина проема до 8м.п.)</t>
    </r>
  </si>
  <si>
    <t>20 000 руб.       43 500 руб. 125 500 руб.</t>
  </si>
  <si>
    <t>Внимание!!! При ширине проема более 4,3м к комплектации необходимо добавлять недостающее кол-во силовой балки</t>
  </si>
  <si>
    <t>Столбы для навесного монтажа (подрезается по месту в нужный размер.Столб снабжается пластиковой либо металлической заглушкой, покраска в цвет щита(грунт+эмаль)).</t>
  </si>
  <si>
    <t>Столб навесной 60х60х2мм L-2,3м.                                                                   Столб навесной 80х80х3мм L-2,3м.                                                                Столб навесной 100х100х3мм L-2,3м.</t>
  </si>
  <si>
    <t>1 850 руб./шт 2 950 руб./шт  3 650 руб./шт</t>
  </si>
  <si>
    <t>Столбы под бетонирование (Столб снабжается пластиковой либо металлической заглушкой, покраска в цвет щита(грунт+эмаль)).</t>
  </si>
  <si>
    <t>Столб навесной 60х60х2мм L-3,7м.                                                                   Столб навесной 80х80х3мм L-3,7м.                                                                Столб навесной 100х100х3мм L-3,7м.</t>
  </si>
  <si>
    <t>3 250 руб./шт 5 350 руб./шт  6 350 руб./шт</t>
  </si>
  <si>
    <t>Монтаж столбов</t>
  </si>
  <si>
    <r>
      <t xml:space="preserve">Монтаж навесного столба                                                                              Бетонирование столба </t>
    </r>
    <r>
      <rPr>
        <sz val="10"/>
        <rFont val="Arial"/>
        <family val="2"/>
        <charset val="204"/>
      </rPr>
      <t xml:space="preserve">(глубина 1,5м)  </t>
    </r>
    <r>
      <rPr>
        <b/>
        <sz val="10"/>
        <rFont val="Arial"/>
        <family val="2"/>
        <charset val="204"/>
      </rPr>
      <t xml:space="preserve">                                                                        Монтаж столба на винтовой свае </t>
    </r>
    <r>
      <rPr>
        <sz val="10"/>
        <rFont val="Arial"/>
        <family val="2"/>
        <charset val="204"/>
      </rPr>
      <t>(Винтовая свая 76х2,5х2,5м-4175руб.шт.,монтаж винтовой сваи с заливкой раствора-1200 руб./шт, приварка столба к фланцу сваи-300 руб./шт.)</t>
    </r>
  </si>
  <si>
    <t xml:space="preserve">   500 руб./шт 1 500 руб./шт  5 675 руб./шт</t>
  </si>
  <si>
    <t>Фундамент</t>
  </si>
  <si>
    <r>
      <t xml:space="preserve">Бетонируемый </t>
    </r>
    <r>
      <rPr>
        <sz val="10"/>
        <rFont val="Arial"/>
        <family val="2"/>
        <charset val="204"/>
      </rPr>
      <t xml:space="preserve">(Рама бетонируемая стандартная (основание, якорь,столбы 80х80-2шт.)-33600 руб.,бетонирование стандартной рамы (глубина до 1,5м.)с разработкой котлована-выставление рамы с заливкой 2м3 бетона-28000руб.               </t>
    </r>
    <r>
      <rPr>
        <b/>
        <sz val="10"/>
        <rFont val="Arial"/>
        <family val="2"/>
        <charset val="204"/>
      </rPr>
      <t xml:space="preserve"> Внимание!!! Вывоз грунта не производится!!!</t>
    </r>
  </si>
  <si>
    <t>60 000руб.</t>
  </si>
  <si>
    <r>
      <t xml:space="preserve">Облегченный бетонируемый </t>
    </r>
    <r>
      <rPr>
        <sz val="10"/>
        <rFont val="Arial"/>
        <family val="2"/>
        <charset val="204"/>
      </rPr>
      <t xml:space="preserve">(Рама силовая облегченная (основание, якорь).,бетонирование силовой облегченной  рамы (бетонируется "2ноги" диам.250-300мм,глубина до 1,5м.)с разработкой отверстий под якорь, заливкой 0,25м3 бетона-17000руб.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Вывоз грунта не производится!!!</t>
    </r>
  </si>
  <si>
    <t>35 000руб.</t>
  </si>
  <si>
    <r>
      <t xml:space="preserve">На винтовых сваях </t>
    </r>
    <r>
      <rPr>
        <sz val="10"/>
        <rFont val="Arial"/>
        <family val="2"/>
        <charset val="204"/>
      </rPr>
      <t>(винтовая свая 76мм х 2500мм-3шт, закладной швеллер(основание) с площадкой под привод 1 шт,-7500руб. монтаж свай с заливкой цементным раствором внутренней полости сваи, приварка швеллера)</t>
    </r>
  </si>
  <si>
    <t>23 600руб.</t>
  </si>
  <si>
    <t>Монтаж сдвижных ворот на подготовленный фундамент</t>
  </si>
  <si>
    <t>Площадь ворот до 8,5м2                                                                                        Площадь ворот более 8,5м2</t>
  </si>
  <si>
    <t>12 500руб.       1 500руб./м2</t>
  </si>
  <si>
    <r>
      <t>Монтаж автоматики на сдвижные ворота</t>
    </r>
    <r>
      <rPr>
        <sz val="10"/>
        <rFont val="Arial"/>
        <family val="2"/>
        <charset val="204"/>
      </rPr>
      <t xml:space="preserve"> (электропривод, зубчатая рейка,сигнальная лампа,пусконаладочные работы)</t>
    </r>
  </si>
  <si>
    <r>
      <t xml:space="preserve">Проем до 5-ти м.пог.                                                                                       Проем более 5-ти м.пог.                                                                                           </t>
    </r>
    <r>
      <rPr>
        <sz val="8"/>
        <rFont val="Arial"/>
        <family val="2"/>
        <charset val="204"/>
      </rPr>
      <t>*для питания эл.привода используется кабель 3х1,5мм, кабель прокладывается в пластиковой гофре</t>
    </r>
    <r>
      <rPr>
        <b/>
        <sz val="10"/>
        <rFont val="Arial"/>
        <family val="2"/>
        <charset val="204"/>
      </rPr>
      <t xml:space="preserve">.                                                                                                                  </t>
    </r>
    <r>
      <rPr>
        <b/>
        <sz val="9"/>
        <rFont val="Arial"/>
        <family val="2"/>
        <charset val="204"/>
      </rPr>
      <t xml:space="preserve">Внимание!!! Длина кабеля используемое для подключения к сети-5м.Более 5м оплачивается отдельно из расчета 350р/м.пог. </t>
    </r>
  </si>
  <si>
    <t xml:space="preserve"> 5 000руб.        6 500руб</t>
  </si>
  <si>
    <t>Монтаж фотоэлементов</t>
  </si>
  <si>
    <r>
      <t xml:space="preserve">Монтаж и подключение фотоэлементов к подведенным проводам                                                                              Монтаж фотоэлементов </t>
    </r>
    <r>
      <rPr>
        <sz val="10"/>
        <rFont val="Arial"/>
        <family val="2"/>
        <charset val="204"/>
      </rPr>
      <t xml:space="preserve">(прокладка кабеля в трубе до 4,5м)  </t>
    </r>
    <r>
      <rPr>
        <b/>
        <sz val="10"/>
        <rFont val="Arial"/>
        <family val="2"/>
        <charset val="204"/>
      </rPr>
      <t xml:space="preserve">                                                                        Монтаж фотоэлементов </t>
    </r>
    <r>
      <rPr>
        <sz val="10"/>
        <rFont val="Arial"/>
        <family val="2"/>
        <charset val="204"/>
      </rPr>
      <t>(с прокладкой кабеля в трубе более 4,5м)   *для фотоэелементов безопасности используется кабель:для Sommer и DoorHan 2х0,75 и 4х0,75 L=14м.пог.</t>
    </r>
  </si>
  <si>
    <t>1 500 руб./шт     4 500 руб./шт  5 500 руб./шт</t>
  </si>
  <si>
    <t>Распашные ворота и калитка Стандарт</t>
  </si>
  <si>
    <r>
      <t xml:space="preserve">Каркас калитки отдельностоящей без обшивки </t>
    </r>
    <r>
      <rPr>
        <sz val="10"/>
        <rFont val="Arial"/>
        <family val="2"/>
        <charset val="204"/>
      </rPr>
      <t>(1000*2000мм) Металлокаркас калитки изготавливается из профильной трубы 60х40х2,5 с внутренним контуром 20х20х1,5мм.,2петли,эл.мех.замок,2столба 60х60х3,5м.покраска грунт-эмаль)</t>
    </r>
  </si>
  <si>
    <t>18 500 руб./компл.</t>
  </si>
  <si>
    <r>
      <t>Каркасы распашных ворот</t>
    </r>
    <r>
      <rPr>
        <sz val="10"/>
        <rFont val="Arial"/>
        <family val="2"/>
        <charset val="204"/>
      </rPr>
      <t xml:space="preserve">(Под "встроенную" обшивку профлистом.В комплект входит 2 створки изготовленные из проф.трубы 60х30х2 с 2-м контуром из проф.трубы 20х20х1,5.,проушины, задвижка-2шт,столб 60х60х3700-2шт,с заглушками.Покраска грунт-эмаль)                                       </t>
    </r>
    <r>
      <rPr>
        <b/>
        <sz val="10"/>
        <rFont val="Arial"/>
        <family val="2"/>
        <charset val="204"/>
      </rPr>
      <t>Внимание!!! Обшивка в стоимость не входит!!!</t>
    </r>
  </si>
  <si>
    <t xml:space="preserve">3000х2000                                                                                                                   3500х2000                                                                                                               4000х2000                                                                                         </t>
  </si>
  <si>
    <t>29 000 руб.   30 000 руб.   31 000 руб.</t>
  </si>
  <si>
    <t>Распашные ворота и калитка Эконом</t>
  </si>
  <si>
    <r>
      <t xml:space="preserve">Каркас калитки отдельностоящей без обшивки </t>
    </r>
    <r>
      <rPr>
        <sz val="10"/>
        <rFont val="Arial"/>
        <family val="2"/>
        <charset val="204"/>
      </rPr>
      <t>(1000*2000мм) Металлокаркас калитки изготавливается из профильной трубы 20х40х1,5 без внутреннего контура 20х20х1,5мм.,2петли,проушины-1пара,1столб 60х60х3,5м.покраска грунт, замком не комплектуется)</t>
    </r>
  </si>
  <si>
    <t>10 000 руб./компл.</t>
  </si>
  <si>
    <r>
      <t>Каркасы распашных ворот</t>
    </r>
    <r>
      <rPr>
        <sz val="10"/>
        <rFont val="Arial"/>
        <family val="2"/>
        <charset val="204"/>
      </rPr>
      <t xml:space="preserve">(Под обшивку профлистом "в накладку".В комплект входит 2 створки изготовленные из проф.трубы 20х40х1,5 , без внутреннего контура,проушины, задвижка-2шт,столб 60х60х3000-2шт,с заглушками.Покраска грунт)                                                                          </t>
    </r>
    <r>
      <rPr>
        <b/>
        <sz val="10"/>
        <rFont val="Arial"/>
        <family val="2"/>
        <charset val="204"/>
      </rPr>
      <t>Внимание!!! Обшивка в стоимость не входит!!!</t>
    </r>
  </si>
  <si>
    <t>18 000 руб.   20 000 руб.   22 000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</si>
</sst>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0" fontId="0" fillId="0" borderId="0" xfId="0" applyNumberFormat="1"/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25" xfId="0" applyFont="1" applyBorder="1"/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0" xfId="0" applyFont="1"/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0" fontId="0" fillId="0" borderId="4" xfId="0" applyNumberFormat="1" applyBorder="1"/>
    <xf numFmtId="10" fontId="0" fillId="0" borderId="34" xfId="0" applyNumberFormat="1" applyBorder="1"/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left" wrapText="1"/>
    </xf>
    <xf numFmtId="1" fontId="0" fillId="0" borderId="18" xfId="0" applyNumberFormat="1" applyBorder="1" applyAlignment="1">
      <alignment horizontal="left" wrapText="1"/>
    </xf>
    <xf numFmtId="1" fontId="0" fillId="0" borderId="14" xfId="0" applyNumberFormat="1" applyBorder="1" applyAlignment="1">
      <alignment horizontal="left" wrapText="1"/>
    </xf>
    <xf numFmtId="1" fontId="3" fillId="0" borderId="8" xfId="0" applyNumberFormat="1" applyFon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1" fontId="0" fillId="0" borderId="18" xfId="0" applyNumberForma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</xdr:rowOff>
    </xdr:from>
    <xdr:to>
      <xdr:col>13</xdr:col>
      <xdr:colOff>885824</xdr:colOff>
      <xdr:row>1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505F6-E42D-49ED-807D-D96A027B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49" y="1"/>
          <a:ext cx="602932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933450</xdr:colOff>
      <xdr:row>0</xdr:row>
      <xdr:rowOff>962024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AEE58E-B9DC-4D81-AC38-9476D0E1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0"/>
          <a:ext cx="8058150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78F7-6515-43F1-BAD1-D960C2C4F022}">
  <dimension ref="B1:N61"/>
  <sheetViews>
    <sheetView tabSelected="1" topLeftCell="A46" workbookViewId="0">
      <selection activeCell="R49" sqref="R49"/>
    </sheetView>
  </sheetViews>
  <sheetFormatPr defaultRowHeight="66" customHeight="1" x14ac:dyDescent="0.25"/>
  <cols>
    <col min="1" max="1" width="3.85546875" customWidth="1"/>
    <col min="2" max="2" width="4.28515625" customWidth="1"/>
    <col min="3" max="3" width="37.140625" customWidth="1"/>
    <col min="4" max="4" width="8.28515625" customWidth="1"/>
    <col min="5" max="5" width="12.5703125" customWidth="1"/>
    <col min="6" max="6" width="13" hidden="1" customWidth="1"/>
    <col min="7" max="11" width="9.140625" hidden="1" customWidth="1"/>
    <col min="12" max="12" width="11.28515625" style="44" customWidth="1"/>
    <col min="13" max="13" width="3.85546875" hidden="1" customWidth="1"/>
    <col min="14" max="14" width="13.42578125" customWidth="1"/>
    <col min="257" max="257" width="3.85546875" customWidth="1"/>
    <col min="258" max="258" width="4.28515625" customWidth="1"/>
    <col min="259" max="259" width="37.140625" customWidth="1"/>
    <col min="260" max="260" width="8.28515625" customWidth="1"/>
    <col min="261" max="261" width="12.5703125" customWidth="1"/>
    <col min="262" max="267" width="0" hidden="1" customWidth="1"/>
    <col min="268" max="268" width="11.28515625" customWidth="1"/>
    <col min="269" max="269" width="0" hidden="1" customWidth="1"/>
    <col min="270" max="270" width="13.42578125" customWidth="1"/>
    <col min="513" max="513" width="3.85546875" customWidth="1"/>
    <col min="514" max="514" width="4.28515625" customWidth="1"/>
    <col min="515" max="515" width="37.140625" customWidth="1"/>
    <col min="516" max="516" width="8.28515625" customWidth="1"/>
    <col min="517" max="517" width="12.5703125" customWidth="1"/>
    <col min="518" max="523" width="0" hidden="1" customWidth="1"/>
    <col min="524" max="524" width="11.28515625" customWidth="1"/>
    <col min="525" max="525" width="0" hidden="1" customWidth="1"/>
    <col min="526" max="526" width="13.42578125" customWidth="1"/>
    <col min="769" max="769" width="3.85546875" customWidth="1"/>
    <col min="770" max="770" width="4.28515625" customWidth="1"/>
    <col min="771" max="771" width="37.140625" customWidth="1"/>
    <col min="772" max="772" width="8.28515625" customWidth="1"/>
    <col min="773" max="773" width="12.5703125" customWidth="1"/>
    <col min="774" max="779" width="0" hidden="1" customWidth="1"/>
    <col min="780" max="780" width="11.28515625" customWidth="1"/>
    <col min="781" max="781" width="0" hidden="1" customWidth="1"/>
    <col min="782" max="782" width="13.42578125" customWidth="1"/>
    <col min="1025" max="1025" width="3.85546875" customWidth="1"/>
    <col min="1026" max="1026" width="4.28515625" customWidth="1"/>
    <col min="1027" max="1027" width="37.140625" customWidth="1"/>
    <col min="1028" max="1028" width="8.28515625" customWidth="1"/>
    <col min="1029" max="1029" width="12.5703125" customWidth="1"/>
    <col min="1030" max="1035" width="0" hidden="1" customWidth="1"/>
    <col min="1036" max="1036" width="11.28515625" customWidth="1"/>
    <col min="1037" max="1037" width="0" hidden="1" customWidth="1"/>
    <col min="1038" max="1038" width="13.42578125" customWidth="1"/>
    <col min="1281" max="1281" width="3.85546875" customWidth="1"/>
    <col min="1282" max="1282" width="4.28515625" customWidth="1"/>
    <col min="1283" max="1283" width="37.140625" customWidth="1"/>
    <col min="1284" max="1284" width="8.28515625" customWidth="1"/>
    <col min="1285" max="1285" width="12.5703125" customWidth="1"/>
    <col min="1286" max="1291" width="0" hidden="1" customWidth="1"/>
    <col min="1292" max="1292" width="11.28515625" customWidth="1"/>
    <col min="1293" max="1293" width="0" hidden="1" customWidth="1"/>
    <col min="1294" max="1294" width="13.42578125" customWidth="1"/>
    <col min="1537" max="1537" width="3.85546875" customWidth="1"/>
    <col min="1538" max="1538" width="4.28515625" customWidth="1"/>
    <col min="1539" max="1539" width="37.140625" customWidth="1"/>
    <col min="1540" max="1540" width="8.28515625" customWidth="1"/>
    <col min="1541" max="1541" width="12.5703125" customWidth="1"/>
    <col min="1542" max="1547" width="0" hidden="1" customWidth="1"/>
    <col min="1548" max="1548" width="11.28515625" customWidth="1"/>
    <col min="1549" max="1549" width="0" hidden="1" customWidth="1"/>
    <col min="1550" max="1550" width="13.42578125" customWidth="1"/>
    <col min="1793" max="1793" width="3.85546875" customWidth="1"/>
    <col min="1794" max="1794" width="4.28515625" customWidth="1"/>
    <col min="1795" max="1795" width="37.140625" customWidth="1"/>
    <col min="1796" max="1796" width="8.28515625" customWidth="1"/>
    <col min="1797" max="1797" width="12.5703125" customWidth="1"/>
    <col min="1798" max="1803" width="0" hidden="1" customWidth="1"/>
    <col min="1804" max="1804" width="11.28515625" customWidth="1"/>
    <col min="1805" max="1805" width="0" hidden="1" customWidth="1"/>
    <col min="1806" max="1806" width="13.42578125" customWidth="1"/>
    <col min="2049" max="2049" width="3.85546875" customWidth="1"/>
    <col min="2050" max="2050" width="4.28515625" customWidth="1"/>
    <col min="2051" max="2051" width="37.140625" customWidth="1"/>
    <col min="2052" max="2052" width="8.28515625" customWidth="1"/>
    <col min="2053" max="2053" width="12.5703125" customWidth="1"/>
    <col min="2054" max="2059" width="0" hidden="1" customWidth="1"/>
    <col min="2060" max="2060" width="11.28515625" customWidth="1"/>
    <col min="2061" max="2061" width="0" hidden="1" customWidth="1"/>
    <col min="2062" max="2062" width="13.42578125" customWidth="1"/>
    <col min="2305" max="2305" width="3.85546875" customWidth="1"/>
    <col min="2306" max="2306" width="4.28515625" customWidth="1"/>
    <col min="2307" max="2307" width="37.140625" customWidth="1"/>
    <col min="2308" max="2308" width="8.28515625" customWidth="1"/>
    <col min="2309" max="2309" width="12.5703125" customWidth="1"/>
    <col min="2310" max="2315" width="0" hidden="1" customWidth="1"/>
    <col min="2316" max="2316" width="11.28515625" customWidth="1"/>
    <col min="2317" max="2317" width="0" hidden="1" customWidth="1"/>
    <col min="2318" max="2318" width="13.42578125" customWidth="1"/>
    <col min="2561" max="2561" width="3.85546875" customWidth="1"/>
    <col min="2562" max="2562" width="4.28515625" customWidth="1"/>
    <col min="2563" max="2563" width="37.140625" customWidth="1"/>
    <col min="2564" max="2564" width="8.28515625" customWidth="1"/>
    <col min="2565" max="2565" width="12.5703125" customWidth="1"/>
    <col min="2566" max="2571" width="0" hidden="1" customWidth="1"/>
    <col min="2572" max="2572" width="11.28515625" customWidth="1"/>
    <col min="2573" max="2573" width="0" hidden="1" customWidth="1"/>
    <col min="2574" max="2574" width="13.42578125" customWidth="1"/>
    <col min="2817" max="2817" width="3.85546875" customWidth="1"/>
    <col min="2818" max="2818" width="4.28515625" customWidth="1"/>
    <col min="2819" max="2819" width="37.140625" customWidth="1"/>
    <col min="2820" max="2820" width="8.28515625" customWidth="1"/>
    <col min="2821" max="2821" width="12.5703125" customWidth="1"/>
    <col min="2822" max="2827" width="0" hidden="1" customWidth="1"/>
    <col min="2828" max="2828" width="11.28515625" customWidth="1"/>
    <col min="2829" max="2829" width="0" hidden="1" customWidth="1"/>
    <col min="2830" max="2830" width="13.42578125" customWidth="1"/>
    <col min="3073" max="3073" width="3.85546875" customWidth="1"/>
    <col min="3074" max="3074" width="4.28515625" customWidth="1"/>
    <col min="3075" max="3075" width="37.140625" customWidth="1"/>
    <col min="3076" max="3076" width="8.28515625" customWidth="1"/>
    <col min="3077" max="3077" width="12.5703125" customWidth="1"/>
    <col min="3078" max="3083" width="0" hidden="1" customWidth="1"/>
    <col min="3084" max="3084" width="11.28515625" customWidth="1"/>
    <col min="3085" max="3085" width="0" hidden="1" customWidth="1"/>
    <col min="3086" max="3086" width="13.42578125" customWidth="1"/>
    <col min="3329" max="3329" width="3.85546875" customWidth="1"/>
    <col min="3330" max="3330" width="4.28515625" customWidth="1"/>
    <col min="3331" max="3331" width="37.140625" customWidth="1"/>
    <col min="3332" max="3332" width="8.28515625" customWidth="1"/>
    <col min="3333" max="3333" width="12.5703125" customWidth="1"/>
    <col min="3334" max="3339" width="0" hidden="1" customWidth="1"/>
    <col min="3340" max="3340" width="11.28515625" customWidth="1"/>
    <col min="3341" max="3341" width="0" hidden="1" customWidth="1"/>
    <col min="3342" max="3342" width="13.42578125" customWidth="1"/>
    <col min="3585" max="3585" width="3.85546875" customWidth="1"/>
    <col min="3586" max="3586" width="4.28515625" customWidth="1"/>
    <col min="3587" max="3587" width="37.140625" customWidth="1"/>
    <col min="3588" max="3588" width="8.28515625" customWidth="1"/>
    <col min="3589" max="3589" width="12.5703125" customWidth="1"/>
    <col min="3590" max="3595" width="0" hidden="1" customWidth="1"/>
    <col min="3596" max="3596" width="11.28515625" customWidth="1"/>
    <col min="3597" max="3597" width="0" hidden="1" customWidth="1"/>
    <col min="3598" max="3598" width="13.42578125" customWidth="1"/>
    <col min="3841" max="3841" width="3.85546875" customWidth="1"/>
    <col min="3842" max="3842" width="4.28515625" customWidth="1"/>
    <col min="3843" max="3843" width="37.140625" customWidth="1"/>
    <col min="3844" max="3844" width="8.28515625" customWidth="1"/>
    <col min="3845" max="3845" width="12.5703125" customWidth="1"/>
    <col min="3846" max="3851" width="0" hidden="1" customWidth="1"/>
    <col min="3852" max="3852" width="11.28515625" customWidth="1"/>
    <col min="3853" max="3853" width="0" hidden="1" customWidth="1"/>
    <col min="3854" max="3854" width="13.42578125" customWidth="1"/>
    <col min="4097" max="4097" width="3.85546875" customWidth="1"/>
    <col min="4098" max="4098" width="4.28515625" customWidth="1"/>
    <col min="4099" max="4099" width="37.140625" customWidth="1"/>
    <col min="4100" max="4100" width="8.28515625" customWidth="1"/>
    <col min="4101" max="4101" width="12.5703125" customWidth="1"/>
    <col min="4102" max="4107" width="0" hidden="1" customWidth="1"/>
    <col min="4108" max="4108" width="11.28515625" customWidth="1"/>
    <col min="4109" max="4109" width="0" hidden="1" customWidth="1"/>
    <col min="4110" max="4110" width="13.42578125" customWidth="1"/>
    <col min="4353" max="4353" width="3.85546875" customWidth="1"/>
    <col min="4354" max="4354" width="4.28515625" customWidth="1"/>
    <col min="4355" max="4355" width="37.140625" customWidth="1"/>
    <col min="4356" max="4356" width="8.28515625" customWidth="1"/>
    <col min="4357" max="4357" width="12.5703125" customWidth="1"/>
    <col min="4358" max="4363" width="0" hidden="1" customWidth="1"/>
    <col min="4364" max="4364" width="11.28515625" customWidth="1"/>
    <col min="4365" max="4365" width="0" hidden="1" customWidth="1"/>
    <col min="4366" max="4366" width="13.42578125" customWidth="1"/>
    <col min="4609" max="4609" width="3.85546875" customWidth="1"/>
    <col min="4610" max="4610" width="4.28515625" customWidth="1"/>
    <col min="4611" max="4611" width="37.140625" customWidth="1"/>
    <col min="4612" max="4612" width="8.28515625" customWidth="1"/>
    <col min="4613" max="4613" width="12.5703125" customWidth="1"/>
    <col min="4614" max="4619" width="0" hidden="1" customWidth="1"/>
    <col min="4620" max="4620" width="11.28515625" customWidth="1"/>
    <col min="4621" max="4621" width="0" hidden="1" customWidth="1"/>
    <col min="4622" max="4622" width="13.42578125" customWidth="1"/>
    <col min="4865" max="4865" width="3.85546875" customWidth="1"/>
    <col min="4866" max="4866" width="4.28515625" customWidth="1"/>
    <col min="4867" max="4867" width="37.140625" customWidth="1"/>
    <col min="4868" max="4868" width="8.28515625" customWidth="1"/>
    <col min="4869" max="4869" width="12.5703125" customWidth="1"/>
    <col min="4870" max="4875" width="0" hidden="1" customWidth="1"/>
    <col min="4876" max="4876" width="11.28515625" customWidth="1"/>
    <col min="4877" max="4877" width="0" hidden="1" customWidth="1"/>
    <col min="4878" max="4878" width="13.42578125" customWidth="1"/>
    <col min="5121" max="5121" width="3.85546875" customWidth="1"/>
    <col min="5122" max="5122" width="4.28515625" customWidth="1"/>
    <col min="5123" max="5123" width="37.140625" customWidth="1"/>
    <col min="5124" max="5124" width="8.28515625" customWidth="1"/>
    <col min="5125" max="5125" width="12.5703125" customWidth="1"/>
    <col min="5126" max="5131" width="0" hidden="1" customWidth="1"/>
    <col min="5132" max="5132" width="11.28515625" customWidth="1"/>
    <col min="5133" max="5133" width="0" hidden="1" customWidth="1"/>
    <col min="5134" max="5134" width="13.42578125" customWidth="1"/>
    <col min="5377" max="5377" width="3.85546875" customWidth="1"/>
    <col min="5378" max="5378" width="4.28515625" customWidth="1"/>
    <col min="5379" max="5379" width="37.140625" customWidth="1"/>
    <col min="5380" max="5380" width="8.28515625" customWidth="1"/>
    <col min="5381" max="5381" width="12.5703125" customWidth="1"/>
    <col min="5382" max="5387" width="0" hidden="1" customWidth="1"/>
    <col min="5388" max="5388" width="11.28515625" customWidth="1"/>
    <col min="5389" max="5389" width="0" hidden="1" customWidth="1"/>
    <col min="5390" max="5390" width="13.42578125" customWidth="1"/>
    <col min="5633" max="5633" width="3.85546875" customWidth="1"/>
    <col min="5634" max="5634" width="4.28515625" customWidth="1"/>
    <col min="5635" max="5635" width="37.140625" customWidth="1"/>
    <col min="5636" max="5636" width="8.28515625" customWidth="1"/>
    <col min="5637" max="5637" width="12.5703125" customWidth="1"/>
    <col min="5638" max="5643" width="0" hidden="1" customWidth="1"/>
    <col min="5644" max="5644" width="11.28515625" customWidth="1"/>
    <col min="5645" max="5645" width="0" hidden="1" customWidth="1"/>
    <col min="5646" max="5646" width="13.42578125" customWidth="1"/>
    <col min="5889" max="5889" width="3.85546875" customWidth="1"/>
    <col min="5890" max="5890" width="4.28515625" customWidth="1"/>
    <col min="5891" max="5891" width="37.140625" customWidth="1"/>
    <col min="5892" max="5892" width="8.28515625" customWidth="1"/>
    <col min="5893" max="5893" width="12.5703125" customWidth="1"/>
    <col min="5894" max="5899" width="0" hidden="1" customWidth="1"/>
    <col min="5900" max="5900" width="11.28515625" customWidth="1"/>
    <col min="5901" max="5901" width="0" hidden="1" customWidth="1"/>
    <col min="5902" max="5902" width="13.42578125" customWidth="1"/>
    <col min="6145" max="6145" width="3.85546875" customWidth="1"/>
    <col min="6146" max="6146" width="4.28515625" customWidth="1"/>
    <col min="6147" max="6147" width="37.140625" customWidth="1"/>
    <col min="6148" max="6148" width="8.28515625" customWidth="1"/>
    <col min="6149" max="6149" width="12.5703125" customWidth="1"/>
    <col min="6150" max="6155" width="0" hidden="1" customWidth="1"/>
    <col min="6156" max="6156" width="11.28515625" customWidth="1"/>
    <col min="6157" max="6157" width="0" hidden="1" customWidth="1"/>
    <col min="6158" max="6158" width="13.42578125" customWidth="1"/>
    <col min="6401" max="6401" width="3.85546875" customWidth="1"/>
    <col min="6402" max="6402" width="4.28515625" customWidth="1"/>
    <col min="6403" max="6403" width="37.140625" customWidth="1"/>
    <col min="6404" max="6404" width="8.28515625" customWidth="1"/>
    <col min="6405" max="6405" width="12.5703125" customWidth="1"/>
    <col min="6406" max="6411" width="0" hidden="1" customWidth="1"/>
    <col min="6412" max="6412" width="11.28515625" customWidth="1"/>
    <col min="6413" max="6413" width="0" hidden="1" customWidth="1"/>
    <col min="6414" max="6414" width="13.42578125" customWidth="1"/>
    <col min="6657" max="6657" width="3.85546875" customWidth="1"/>
    <col min="6658" max="6658" width="4.28515625" customWidth="1"/>
    <col min="6659" max="6659" width="37.140625" customWidth="1"/>
    <col min="6660" max="6660" width="8.28515625" customWidth="1"/>
    <col min="6661" max="6661" width="12.5703125" customWidth="1"/>
    <col min="6662" max="6667" width="0" hidden="1" customWidth="1"/>
    <col min="6668" max="6668" width="11.28515625" customWidth="1"/>
    <col min="6669" max="6669" width="0" hidden="1" customWidth="1"/>
    <col min="6670" max="6670" width="13.42578125" customWidth="1"/>
    <col min="6913" max="6913" width="3.85546875" customWidth="1"/>
    <col min="6914" max="6914" width="4.28515625" customWidth="1"/>
    <col min="6915" max="6915" width="37.140625" customWidth="1"/>
    <col min="6916" max="6916" width="8.28515625" customWidth="1"/>
    <col min="6917" max="6917" width="12.5703125" customWidth="1"/>
    <col min="6918" max="6923" width="0" hidden="1" customWidth="1"/>
    <col min="6924" max="6924" width="11.28515625" customWidth="1"/>
    <col min="6925" max="6925" width="0" hidden="1" customWidth="1"/>
    <col min="6926" max="6926" width="13.42578125" customWidth="1"/>
    <col min="7169" max="7169" width="3.85546875" customWidth="1"/>
    <col min="7170" max="7170" width="4.28515625" customWidth="1"/>
    <col min="7171" max="7171" width="37.140625" customWidth="1"/>
    <col min="7172" max="7172" width="8.28515625" customWidth="1"/>
    <col min="7173" max="7173" width="12.5703125" customWidth="1"/>
    <col min="7174" max="7179" width="0" hidden="1" customWidth="1"/>
    <col min="7180" max="7180" width="11.28515625" customWidth="1"/>
    <col min="7181" max="7181" width="0" hidden="1" customWidth="1"/>
    <col min="7182" max="7182" width="13.42578125" customWidth="1"/>
    <col min="7425" max="7425" width="3.85546875" customWidth="1"/>
    <col min="7426" max="7426" width="4.28515625" customWidth="1"/>
    <col min="7427" max="7427" width="37.140625" customWidth="1"/>
    <col min="7428" max="7428" width="8.28515625" customWidth="1"/>
    <col min="7429" max="7429" width="12.5703125" customWidth="1"/>
    <col min="7430" max="7435" width="0" hidden="1" customWidth="1"/>
    <col min="7436" max="7436" width="11.28515625" customWidth="1"/>
    <col min="7437" max="7437" width="0" hidden="1" customWidth="1"/>
    <col min="7438" max="7438" width="13.42578125" customWidth="1"/>
    <col min="7681" max="7681" width="3.85546875" customWidth="1"/>
    <col min="7682" max="7682" width="4.28515625" customWidth="1"/>
    <col min="7683" max="7683" width="37.140625" customWidth="1"/>
    <col min="7684" max="7684" width="8.28515625" customWidth="1"/>
    <col min="7685" max="7685" width="12.5703125" customWidth="1"/>
    <col min="7686" max="7691" width="0" hidden="1" customWidth="1"/>
    <col min="7692" max="7692" width="11.28515625" customWidth="1"/>
    <col min="7693" max="7693" width="0" hidden="1" customWidth="1"/>
    <col min="7694" max="7694" width="13.42578125" customWidth="1"/>
    <col min="7937" max="7937" width="3.85546875" customWidth="1"/>
    <col min="7938" max="7938" width="4.28515625" customWidth="1"/>
    <col min="7939" max="7939" width="37.140625" customWidth="1"/>
    <col min="7940" max="7940" width="8.28515625" customWidth="1"/>
    <col min="7941" max="7941" width="12.5703125" customWidth="1"/>
    <col min="7942" max="7947" width="0" hidden="1" customWidth="1"/>
    <col min="7948" max="7948" width="11.28515625" customWidth="1"/>
    <col min="7949" max="7949" width="0" hidden="1" customWidth="1"/>
    <col min="7950" max="7950" width="13.42578125" customWidth="1"/>
    <col min="8193" max="8193" width="3.85546875" customWidth="1"/>
    <col min="8194" max="8194" width="4.28515625" customWidth="1"/>
    <col min="8195" max="8195" width="37.140625" customWidth="1"/>
    <col min="8196" max="8196" width="8.28515625" customWidth="1"/>
    <col min="8197" max="8197" width="12.5703125" customWidth="1"/>
    <col min="8198" max="8203" width="0" hidden="1" customWidth="1"/>
    <col min="8204" max="8204" width="11.28515625" customWidth="1"/>
    <col min="8205" max="8205" width="0" hidden="1" customWidth="1"/>
    <col min="8206" max="8206" width="13.42578125" customWidth="1"/>
    <col min="8449" max="8449" width="3.85546875" customWidth="1"/>
    <col min="8450" max="8450" width="4.28515625" customWidth="1"/>
    <col min="8451" max="8451" width="37.140625" customWidth="1"/>
    <col min="8452" max="8452" width="8.28515625" customWidth="1"/>
    <col min="8453" max="8453" width="12.5703125" customWidth="1"/>
    <col min="8454" max="8459" width="0" hidden="1" customWidth="1"/>
    <col min="8460" max="8460" width="11.28515625" customWidth="1"/>
    <col min="8461" max="8461" width="0" hidden="1" customWidth="1"/>
    <col min="8462" max="8462" width="13.42578125" customWidth="1"/>
    <col min="8705" max="8705" width="3.85546875" customWidth="1"/>
    <col min="8706" max="8706" width="4.28515625" customWidth="1"/>
    <col min="8707" max="8707" width="37.140625" customWidth="1"/>
    <col min="8708" max="8708" width="8.28515625" customWidth="1"/>
    <col min="8709" max="8709" width="12.5703125" customWidth="1"/>
    <col min="8710" max="8715" width="0" hidden="1" customWidth="1"/>
    <col min="8716" max="8716" width="11.28515625" customWidth="1"/>
    <col min="8717" max="8717" width="0" hidden="1" customWidth="1"/>
    <col min="8718" max="8718" width="13.42578125" customWidth="1"/>
    <col min="8961" max="8961" width="3.85546875" customWidth="1"/>
    <col min="8962" max="8962" width="4.28515625" customWidth="1"/>
    <col min="8963" max="8963" width="37.140625" customWidth="1"/>
    <col min="8964" max="8964" width="8.28515625" customWidth="1"/>
    <col min="8965" max="8965" width="12.5703125" customWidth="1"/>
    <col min="8966" max="8971" width="0" hidden="1" customWidth="1"/>
    <col min="8972" max="8972" width="11.28515625" customWidth="1"/>
    <col min="8973" max="8973" width="0" hidden="1" customWidth="1"/>
    <col min="8974" max="8974" width="13.42578125" customWidth="1"/>
    <col min="9217" max="9217" width="3.85546875" customWidth="1"/>
    <col min="9218" max="9218" width="4.28515625" customWidth="1"/>
    <col min="9219" max="9219" width="37.140625" customWidth="1"/>
    <col min="9220" max="9220" width="8.28515625" customWidth="1"/>
    <col min="9221" max="9221" width="12.5703125" customWidth="1"/>
    <col min="9222" max="9227" width="0" hidden="1" customWidth="1"/>
    <col min="9228" max="9228" width="11.28515625" customWidth="1"/>
    <col min="9229" max="9229" width="0" hidden="1" customWidth="1"/>
    <col min="9230" max="9230" width="13.42578125" customWidth="1"/>
    <col min="9473" max="9473" width="3.85546875" customWidth="1"/>
    <col min="9474" max="9474" width="4.28515625" customWidth="1"/>
    <col min="9475" max="9475" width="37.140625" customWidth="1"/>
    <col min="9476" max="9476" width="8.28515625" customWidth="1"/>
    <col min="9477" max="9477" width="12.5703125" customWidth="1"/>
    <col min="9478" max="9483" width="0" hidden="1" customWidth="1"/>
    <col min="9484" max="9484" width="11.28515625" customWidth="1"/>
    <col min="9485" max="9485" width="0" hidden="1" customWidth="1"/>
    <col min="9486" max="9486" width="13.42578125" customWidth="1"/>
    <col min="9729" max="9729" width="3.85546875" customWidth="1"/>
    <col min="9730" max="9730" width="4.28515625" customWidth="1"/>
    <col min="9731" max="9731" width="37.140625" customWidth="1"/>
    <col min="9732" max="9732" width="8.28515625" customWidth="1"/>
    <col min="9733" max="9733" width="12.5703125" customWidth="1"/>
    <col min="9734" max="9739" width="0" hidden="1" customWidth="1"/>
    <col min="9740" max="9740" width="11.28515625" customWidth="1"/>
    <col min="9741" max="9741" width="0" hidden="1" customWidth="1"/>
    <col min="9742" max="9742" width="13.42578125" customWidth="1"/>
    <col min="9985" max="9985" width="3.85546875" customWidth="1"/>
    <col min="9986" max="9986" width="4.28515625" customWidth="1"/>
    <col min="9987" max="9987" width="37.140625" customWidth="1"/>
    <col min="9988" max="9988" width="8.28515625" customWidth="1"/>
    <col min="9989" max="9989" width="12.5703125" customWidth="1"/>
    <col min="9990" max="9995" width="0" hidden="1" customWidth="1"/>
    <col min="9996" max="9996" width="11.28515625" customWidth="1"/>
    <col min="9997" max="9997" width="0" hidden="1" customWidth="1"/>
    <col min="9998" max="9998" width="13.42578125" customWidth="1"/>
    <col min="10241" max="10241" width="3.85546875" customWidth="1"/>
    <col min="10242" max="10242" width="4.28515625" customWidth="1"/>
    <col min="10243" max="10243" width="37.140625" customWidth="1"/>
    <col min="10244" max="10244" width="8.28515625" customWidth="1"/>
    <col min="10245" max="10245" width="12.5703125" customWidth="1"/>
    <col min="10246" max="10251" width="0" hidden="1" customWidth="1"/>
    <col min="10252" max="10252" width="11.28515625" customWidth="1"/>
    <col min="10253" max="10253" width="0" hidden="1" customWidth="1"/>
    <col min="10254" max="10254" width="13.42578125" customWidth="1"/>
    <col min="10497" max="10497" width="3.85546875" customWidth="1"/>
    <col min="10498" max="10498" width="4.28515625" customWidth="1"/>
    <col min="10499" max="10499" width="37.140625" customWidth="1"/>
    <col min="10500" max="10500" width="8.28515625" customWidth="1"/>
    <col min="10501" max="10501" width="12.5703125" customWidth="1"/>
    <col min="10502" max="10507" width="0" hidden="1" customWidth="1"/>
    <col min="10508" max="10508" width="11.28515625" customWidth="1"/>
    <col min="10509" max="10509" width="0" hidden="1" customWidth="1"/>
    <col min="10510" max="10510" width="13.42578125" customWidth="1"/>
    <col min="10753" max="10753" width="3.85546875" customWidth="1"/>
    <col min="10754" max="10754" width="4.28515625" customWidth="1"/>
    <col min="10755" max="10755" width="37.140625" customWidth="1"/>
    <col min="10756" max="10756" width="8.28515625" customWidth="1"/>
    <col min="10757" max="10757" width="12.5703125" customWidth="1"/>
    <col min="10758" max="10763" width="0" hidden="1" customWidth="1"/>
    <col min="10764" max="10764" width="11.28515625" customWidth="1"/>
    <col min="10765" max="10765" width="0" hidden="1" customWidth="1"/>
    <col min="10766" max="10766" width="13.42578125" customWidth="1"/>
    <col min="11009" max="11009" width="3.85546875" customWidth="1"/>
    <col min="11010" max="11010" width="4.28515625" customWidth="1"/>
    <col min="11011" max="11011" width="37.140625" customWidth="1"/>
    <col min="11012" max="11012" width="8.28515625" customWidth="1"/>
    <col min="11013" max="11013" width="12.5703125" customWidth="1"/>
    <col min="11014" max="11019" width="0" hidden="1" customWidth="1"/>
    <col min="11020" max="11020" width="11.28515625" customWidth="1"/>
    <col min="11021" max="11021" width="0" hidden="1" customWidth="1"/>
    <col min="11022" max="11022" width="13.42578125" customWidth="1"/>
    <col min="11265" max="11265" width="3.85546875" customWidth="1"/>
    <col min="11266" max="11266" width="4.28515625" customWidth="1"/>
    <col min="11267" max="11267" width="37.140625" customWidth="1"/>
    <col min="11268" max="11268" width="8.28515625" customWidth="1"/>
    <col min="11269" max="11269" width="12.5703125" customWidth="1"/>
    <col min="11270" max="11275" width="0" hidden="1" customWidth="1"/>
    <col min="11276" max="11276" width="11.28515625" customWidth="1"/>
    <col min="11277" max="11277" width="0" hidden="1" customWidth="1"/>
    <col min="11278" max="11278" width="13.42578125" customWidth="1"/>
    <col min="11521" max="11521" width="3.85546875" customWidth="1"/>
    <col min="11522" max="11522" width="4.28515625" customWidth="1"/>
    <col min="11523" max="11523" width="37.140625" customWidth="1"/>
    <col min="11524" max="11524" width="8.28515625" customWidth="1"/>
    <col min="11525" max="11525" width="12.5703125" customWidth="1"/>
    <col min="11526" max="11531" width="0" hidden="1" customWidth="1"/>
    <col min="11532" max="11532" width="11.28515625" customWidth="1"/>
    <col min="11533" max="11533" width="0" hidden="1" customWidth="1"/>
    <col min="11534" max="11534" width="13.42578125" customWidth="1"/>
    <col min="11777" max="11777" width="3.85546875" customWidth="1"/>
    <col min="11778" max="11778" width="4.28515625" customWidth="1"/>
    <col min="11779" max="11779" width="37.140625" customWidth="1"/>
    <col min="11780" max="11780" width="8.28515625" customWidth="1"/>
    <col min="11781" max="11781" width="12.5703125" customWidth="1"/>
    <col min="11782" max="11787" width="0" hidden="1" customWidth="1"/>
    <col min="11788" max="11788" width="11.28515625" customWidth="1"/>
    <col min="11789" max="11789" width="0" hidden="1" customWidth="1"/>
    <col min="11790" max="11790" width="13.42578125" customWidth="1"/>
    <col min="12033" max="12033" width="3.85546875" customWidth="1"/>
    <col min="12034" max="12034" width="4.28515625" customWidth="1"/>
    <col min="12035" max="12035" width="37.140625" customWidth="1"/>
    <col min="12036" max="12036" width="8.28515625" customWidth="1"/>
    <col min="12037" max="12037" width="12.5703125" customWidth="1"/>
    <col min="12038" max="12043" width="0" hidden="1" customWidth="1"/>
    <col min="12044" max="12044" width="11.28515625" customWidth="1"/>
    <col min="12045" max="12045" width="0" hidden="1" customWidth="1"/>
    <col min="12046" max="12046" width="13.42578125" customWidth="1"/>
    <col min="12289" max="12289" width="3.85546875" customWidth="1"/>
    <col min="12290" max="12290" width="4.28515625" customWidth="1"/>
    <col min="12291" max="12291" width="37.140625" customWidth="1"/>
    <col min="12292" max="12292" width="8.28515625" customWidth="1"/>
    <col min="12293" max="12293" width="12.5703125" customWidth="1"/>
    <col min="12294" max="12299" width="0" hidden="1" customWidth="1"/>
    <col min="12300" max="12300" width="11.28515625" customWidth="1"/>
    <col min="12301" max="12301" width="0" hidden="1" customWidth="1"/>
    <col min="12302" max="12302" width="13.42578125" customWidth="1"/>
    <col min="12545" max="12545" width="3.85546875" customWidth="1"/>
    <col min="12546" max="12546" width="4.28515625" customWidth="1"/>
    <col min="12547" max="12547" width="37.140625" customWidth="1"/>
    <col min="12548" max="12548" width="8.28515625" customWidth="1"/>
    <col min="12549" max="12549" width="12.5703125" customWidth="1"/>
    <col min="12550" max="12555" width="0" hidden="1" customWidth="1"/>
    <col min="12556" max="12556" width="11.28515625" customWidth="1"/>
    <col min="12557" max="12557" width="0" hidden="1" customWidth="1"/>
    <col min="12558" max="12558" width="13.42578125" customWidth="1"/>
    <col min="12801" max="12801" width="3.85546875" customWidth="1"/>
    <col min="12802" max="12802" width="4.28515625" customWidth="1"/>
    <col min="12803" max="12803" width="37.140625" customWidth="1"/>
    <col min="12804" max="12804" width="8.28515625" customWidth="1"/>
    <col min="12805" max="12805" width="12.5703125" customWidth="1"/>
    <col min="12806" max="12811" width="0" hidden="1" customWidth="1"/>
    <col min="12812" max="12812" width="11.28515625" customWidth="1"/>
    <col min="12813" max="12813" width="0" hidden="1" customWidth="1"/>
    <col min="12814" max="12814" width="13.42578125" customWidth="1"/>
    <col min="13057" max="13057" width="3.85546875" customWidth="1"/>
    <col min="13058" max="13058" width="4.28515625" customWidth="1"/>
    <col min="13059" max="13059" width="37.140625" customWidth="1"/>
    <col min="13060" max="13060" width="8.28515625" customWidth="1"/>
    <col min="13061" max="13061" width="12.5703125" customWidth="1"/>
    <col min="13062" max="13067" width="0" hidden="1" customWidth="1"/>
    <col min="13068" max="13068" width="11.28515625" customWidth="1"/>
    <col min="13069" max="13069" width="0" hidden="1" customWidth="1"/>
    <col min="13070" max="13070" width="13.42578125" customWidth="1"/>
    <col min="13313" max="13313" width="3.85546875" customWidth="1"/>
    <col min="13314" max="13314" width="4.28515625" customWidth="1"/>
    <col min="13315" max="13315" width="37.140625" customWidth="1"/>
    <col min="13316" max="13316" width="8.28515625" customWidth="1"/>
    <col min="13317" max="13317" width="12.5703125" customWidth="1"/>
    <col min="13318" max="13323" width="0" hidden="1" customWidth="1"/>
    <col min="13324" max="13324" width="11.28515625" customWidth="1"/>
    <col min="13325" max="13325" width="0" hidden="1" customWidth="1"/>
    <col min="13326" max="13326" width="13.42578125" customWidth="1"/>
    <col min="13569" max="13569" width="3.85546875" customWidth="1"/>
    <col min="13570" max="13570" width="4.28515625" customWidth="1"/>
    <col min="13571" max="13571" width="37.140625" customWidth="1"/>
    <col min="13572" max="13572" width="8.28515625" customWidth="1"/>
    <col min="13573" max="13573" width="12.5703125" customWidth="1"/>
    <col min="13574" max="13579" width="0" hidden="1" customWidth="1"/>
    <col min="13580" max="13580" width="11.28515625" customWidth="1"/>
    <col min="13581" max="13581" width="0" hidden="1" customWidth="1"/>
    <col min="13582" max="13582" width="13.42578125" customWidth="1"/>
    <col min="13825" max="13825" width="3.85546875" customWidth="1"/>
    <col min="13826" max="13826" width="4.28515625" customWidth="1"/>
    <col min="13827" max="13827" width="37.140625" customWidth="1"/>
    <col min="13828" max="13828" width="8.28515625" customWidth="1"/>
    <col min="13829" max="13829" width="12.5703125" customWidth="1"/>
    <col min="13830" max="13835" width="0" hidden="1" customWidth="1"/>
    <col min="13836" max="13836" width="11.28515625" customWidth="1"/>
    <col min="13837" max="13837" width="0" hidden="1" customWidth="1"/>
    <col min="13838" max="13838" width="13.42578125" customWidth="1"/>
    <col min="14081" max="14081" width="3.85546875" customWidth="1"/>
    <col min="14082" max="14082" width="4.28515625" customWidth="1"/>
    <col min="14083" max="14083" width="37.140625" customWidth="1"/>
    <col min="14084" max="14084" width="8.28515625" customWidth="1"/>
    <col min="14085" max="14085" width="12.5703125" customWidth="1"/>
    <col min="14086" max="14091" width="0" hidden="1" customWidth="1"/>
    <col min="14092" max="14092" width="11.28515625" customWidth="1"/>
    <col min="14093" max="14093" width="0" hidden="1" customWidth="1"/>
    <col min="14094" max="14094" width="13.42578125" customWidth="1"/>
    <col min="14337" max="14337" width="3.85546875" customWidth="1"/>
    <col min="14338" max="14338" width="4.28515625" customWidth="1"/>
    <col min="14339" max="14339" width="37.140625" customWidth="1"/>
    <col min="14340" max="14340" width="8.28515625" customWidth="1"/>
    <col min="14341" max="14341" width="12.5703125" customWidth="1"/>
    <col min="14342" max="14347" width="0" hidden="1" customWidth="1"/>
    <col min="14348" max="14348" width="11.28515625" customWidth="1"/>
    <col min="14349" max="14349" width="0" hidden="1" customWidth="1"/>
    <col min="14350" max="14350" width="13.42578125" customWidth="1"/>
    <col min="14593" max="14593" width="3.85546875" customWidth="1"/>
    <col min="14594" max="14594" width="4.28515625" customWidth="1"/>
    <col min="14595" max="14595" width="37.140625" customWidth="1"/>
    <col min="14596" max="14596" width="8.28515625" customWidth="1"/>
    <col min="14597" max="14597" width="12.5703125" customWidth="1"/>
    <col min="14598" max="14603" width="0" hidden="1" customWidth="1"/>
    <col min="14604" max="14604" width="11.28515625" customWidth="1"/>
    <col min="14605" max="14605" width="0" hidden="1" customWidth="1"/>
    <col min="14606" max="14606" width="13.42578125" customWidth="1"/>
    <col min="14849" max="14849" width="3.85546875" customWidth="1"/>
    <col min="14850" max="14850" width="4.28515625" customWidth="1"/>
    <col min="14851" max="14851" width="37.140625" customWidth="1"/>
    <col min="14852" max="14852" width="8.28515625" customWidth="1"/>
    <col min="14853" max="14853" width="12.5703125" customWidth="1"/>
    <col min="14854" max="14859" width="0" hidden="1" customWidth="1"/>
    <col min="14860" max="14860" width="11.28515625" customWidth="1"/>
    <col min="14861" max="14861" width="0" hidden="1" customWidth="1"/>
    <col min="14862" max="14862" width="13.42578125" customWidth="1"/>
    <col min="15105" max="15105" width="3.85546875" customWidth="1"/>
    <col min="15106" max="15106" width="4.28515625" customWidth="1"/>
    <col min="15107" max="15107" width="37.140625" customWidth="1"/>
    <col min="15108" max="15108" width="8.28515625" customWidth="1"/>
    <col min="15109" max="15109" width="12.5703125" customWidth="1"/>
    <col min="15110" max="15115" width="0" hidden="1" customWidth="1"/>
    <col min="15116" max="15116" width="11.28515625" customWidth="1"/>
    <col min="15117" max="15117" width="0" hidden="1" customWidth="1"/>
    <col min="15118" max="15118" width="13.42578125" customWidth="1"/>
    <col min="15361" max="15361" width="3.85546875" customWidth="1"/>
    <col min="15362" max="15362" width="4.28515625" customWidth="1"/>
    <col min="15363" max="15363" width="37.140625" customWidth="1"/>
    <col min="15364" max="15364" width="8.28515625" customWidth="1"/>
    <col min="15365" max="15365" width="12.5703125" customWidth="1"/>
    <col min="15366" max="15371" width="0" hidden="1" customWidth="1"/>
    <col min="15372" max="15372" width="11.28515625" customWidth="1"/>
    <col min="15373" max="15373" width="0" hidden="1" customWidth="1"/>
    <col min="15374" max="15374" width="13.42578125" customWidth="1"/>
    <col min="15617" max="15617" width="3.85546875" customWidth="1"/>
    <col min="15618" max="15618" width="4.28515625" customWidth="1"/>
    <col min="15619" max="15619" width="37.140625" customWidth="1"/>
    <col min="15620" max="15620" width="8.28515625" customWidth="1"/>
    <col min="15621" max="15621" width="12.5703125" customWidth="1"/>
    <col min="15622" max="15627" width="0" hidden="1" customWidth="1"/>
    <col min="15628" max="15628" width="11.28515625" customWidth="1"/>
    <col min="15629" max="15629" width="0" hidden="1" customWidth="1"/>
    <col min="15630" max="15630" width="13.42578125" customWidth="1"/>
    <col min="15873" max="15873" width="3.85546875" customWidth="1"/>
    <col min="15874" max="15874" width="4.28515625" customWidth="1"/>
    <col min="15875" max="15875" width="37.140625" customWidth="1"/>
    <col min="15876" max="15876" width="8.28515625" customWidth="1"/>
    <col min="15877" max="15877" width="12.5703125" customWidth="1"/>
    <col min="15878" max="15883" width="0" hidden="1" customWidth="1"/>
    <col min="15884" max="15884" width="11.28515625" customWidth="1"/>
    <col min="15885" max="15885" width="0" hidden="1" customWidth="1"/>
    <col min="15886" max="15886" width="13.42578125" customWidth="1"/>
    <col min="16129" max="16129" width="3.85546875" customWidth="1"/>
    <col min="16130" max="16130" width="4.28515625" customWidth="1"/>
    <col min="16131" max="16131" width="37.140625" customWidth="1"/>
    <col min="16132" max="16132" width="8.28515625" customWidth="1"/>
    <col min="16133" max="16133" width="12.5703125" customWidth="1"/>
    <col min="16134" max="16139" width="0" hidden="1" customWidth="1"/>
    <col min="16140" max="16140" width="11.28515625" customWidth="1"/>
    <col min="16141" max="16141" width="0" hidden="1" customWidth="1"/>
    <col min="16142" max="16142" width="13.42578125" customWidth="1"/>
  </cols>
  <sheetData>
    <row r="1" spans="2:14" ht="74.25" customHeight="1" thickBot="1" x14ac:dyDescent="0.3">
      <c r="N1" s="45"/>
    </row>
    <row r="2" spans="2:14" ht="66" customHeight="1" thickBot="1" x14ac:dyDescent="0.3">
      <c r="B2" s="46" t="s">
        <v>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2:14" ht="66" customHeight="1" thickBot="1" x14ac:dyDescent="0.3">
      <c r="B3" s="93" t="s">
        <v>87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4" ht="66" customHeight="1" x14ac:dyDescent="0.25">
      <c r="B4" s="70" t="s">
        <v>88</v>
      </c>
      <c r="C4" s="71"/>
      <c r="D4" s="71"/>
      <c r="E4" s="71"/>
      <c r="F4" s="71"/>
      <c r="G4" s="71"/>
      <c r="H4" s="71"/>
      <c r="I4" s="71"/>
      <c r="J4" s="71"/>
      <c r="K4" s="71"/>
      <c r="L4" s="72"/>
      <c r="M4" s="37" t="e">
        <f>(I4+F4)/L4</f>
        <v>#DIV/0!</v>
      </c>
      <c r="N4" s="96" t="s">
        <v>89</v>
      </c>
    </row>
    <row r="5" spans="2:14" ht="66" customHeight="1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1" t="e">
        <f>(I5+F5)/L5</f>
        <v>#DIV/0!</v>
      </c>
      <c r="N5" s="88"/>
    </row>
    <row r="6" spans="2:14" ht="66" customHeight="1" thickBot="1" x14ac:dyDescent="0.3">
      <c r="B6" s="76"/>
      <c r="C6" s="77"/>
      <c r="D6" s="77"/>
      <c r="E6" s="77"/>
      <c r="F6" s="77"/>
      <c r="G6" s="77"/>
      <c r="H6" s="77"/>
      <c r="I6" s="77"/>
      <c r="J6" s="77"/>
      <c r="K6" s="77"/>
      <c r="L6" s="78"/>
      <c r="M6" s="38" t="e">
        <f>(I6+F6)/L6</f>
        <v>#DIV/0!</v>
      </c>
      <c r="N6" s="89"/>
    </row>
    <row r="7" spans="2:14" ht="66" customHeight="1" thickBot="1" x14ac:dyDescent="0.3">
      <c r="B7" s="65" t="s">
        <v>90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2:14" ht="66" customHeight="1" x14ac:dyDescent="0.25">
      <c r="B8" s="56" t="s">
        <v>91</v>
      </c>
      <c r="C8" s="57"/>
      <c r="D8" s="57"/>
      <c r="E8" s="57"/>
      <c r="F8" s="57"/>
      <c r="G8" s="57"/>
      <c r="H8" s="57"/>
      <c r="I8" s="57"/>
      <c r="J8" s="57"/>
      <c r="K8" s="57"/>
      <c r="L8" s="97"/>
      <c r="M8" s="37" t="e">
        <f t="shared" ref="M8:M14" si="0">(I8+F8)/L8</f>
        <v>#DIV/0!</v>
      </c>
      <c r="N8" s="100" t="s">
        <v>92</v>
      </c>
    </row>
    <row r="9" spans="2:14" ht="66" customHeight="1" x14ac:dyDescent="0.25">
      <c r="B9" s="58"/>
      <c r="C9" s="59"/>
      <c r="D9" s="59"/>
      <c r="E9" s="59"/>
      <c r="F9" s="59"/>
      <c r="G9" s="59"/>
      <c r="H9" s="59"/>
      <c r="I9" s="59"/>
      <c r="J9" s="59"/>
      <c r="K9" s="59"/>
      <c r="L9" s="98"/>
      <c r="M9" s="1" t="e">
        <f t="shared" si="0"/>
        <v>#DIV/0!</v>
      </c>
      <c r="N9" s="101"/>
    </row>
    <row r="10" spans="2:14" ht="66" customHeight="1" thickBot="1" x14ac:dyDescent="0.3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99"/>
      <c r="M10" s="38" t="e">
        <f t="shared" si="0"/>
        <v>#DIV/0!</v>
      </c>
      <c r="N10" s="102"/>
    </row>
    <row r="11" spans="2:14" ht="66" customHeight="1" thickBot="1" x14ac:dyDescent="0.3">
      <c r="B11" s="65" t="s">
        <v>93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2:14" ht="66" customHeight="1" x14ac:dyDescent="0.25">
      <c r="B12" s="70" t="s">
        <v>94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37" t="e">
        <f t="shared" si="0"/>
        <v>#DIV/0!</v>
      </c>
      <c r="N12" s="87" t="s">
        <v>95</v>
      </c>
    </row>
    <row r="13" spans="2:14" ht="66" customHeight="1" x14ac:dyDescent="0.25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1" t="e">
        <f t="shared" si="0"/>
        <v>#DIV/0!</v>
      </c>
      <c r="N13" s="88"/>
    </row>
    <row r="14" spans="2:14" ht="66" customHeight="1" thickBot="1" x14ac:dyDescent="0.3"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38" t="e">
        <f t="shared" si="0"/>
        <v>#DIV/0!</v>
      </c>
      <c r="N14" s="89"/>
    </row>
    <row r="15" spans="2:14" ht="66" customHeight="1" thickBot="1" x14ac:dyDescent="0.3">
      <c r="B15" s="65" t="s">
        <v>96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2:14" ht="66" customHeight="1" thickBot="1" x14ac:dyDescent="0.3">
      <c r="B16" s="65" t="s">
        <v>97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2:14" ht="66" customHeight="1" x14ac:dyDescent="0.25">
      <c r="B17" s="70" t="s">
        <v>98</v>
      </c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37" t="e">
        <f>(I17+F17)/L17</f>
        <v>#DIV/0!</v>
      </c>
      <c r="N17" s="87" t="s">
        <v>99</v>
      </c>
    </row>
    <row r="18" spans="2:14" ht="66" customHeight="1" x14ac:dyDescent="0.2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1" t="e">
        <f>(I18+F18)/L18</f>
        <v>#DIV/0!</v>
      </c>
      <c r="N18" s="88"/>
    </row>
    <row r="19" spans="2:14" ht="66" customHeight="1" thickBot="1" x14ac:dyDescent="0.3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38" t="e">
        <f>(I19+F19)/L19</f>
        <v>#DIV/0!</v>
      </c>
      <c r="N19" s="89"/>
    </row>
    <row r="20" spans="2:14" ht="66" customHeight="1" thickBot="1" x14ac:dyDescent="0.3">
      <c r="B20" s="65" t="s">
        <v>100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2:14" ht="66" customHeight="1" x14ac:dyDescent="0.25">
      <c r="B21" s="70" t="s">
        <v>101</v>
      </c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37" t="e">
        <f>(I21+F21)/L21</f>
        <v>#DIV/0!</v>
      </c>
      <c r="N21" s="87" t="s">
        <v>102</v>
      </c>
    </row>
    <row r="22" spans="2:14" ht="66" customHeight="1" x14ac:dyDescent="0.2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1" t="e">
        <f>(I22+F22)/L22</f>
        <v>#DIV/0!</v>
      </c>
      <c r="N22" s="88"/>
    </row>
    <row r="23" spans="2:14" ht="66" customHeight="1" thickBot="1" x14ac:dyDescent="0.3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38" t="e">
        <f>(I23+F23)/L23</f>
        <v>#DIV/0!</v>
      </c>
      <c r="N23" s="89"/>
    </row>
    <row r="24" spans="2:14" ht="66" customHeight="1" thickBot="1" x14ac:dyDescent="0.3">
      <c r="B24" s="65" t="s">
        <v>103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2:14" ht="66" customHeight="1" x14ac:dyDescent="0.25">
      <c r="B25" s="70" t="s">
        <v>104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37" t="e">
        <f>(I25+F25)/L25</f>
        <v>#DIV/0!</v>
      </c>
      <c r="N25" s="90" t="s">
        <v>105</v>
      </c>
    </row>
    <row r="26" spans="2:14" ht="66" customHeight="1" x14ac:dyDescent="0.25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1" t="e">
        <f>(I26+F26)/L26</f>
        <v>#DIV/0!</v>
      </c>
      <c r="N26" s="91"/>
    </row>
    <row r="27" spans="2:14" ht="66" customHeight="1" thickBot="1" x14ac:dyDescent="0.3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8"/>
      <c r="M27" s="38" t="e">
        <f>(I27+F27)/L27</f>
        <v>#DIV/0!</v>
      </c>
      <c r="N27" s="92"/>
    </row>
    <row r="28" spans="2:14" ht="66" customHeight="1" thickBot="1" x14ac:dyDescent="0.3">
      <c r="B28" s="65" t="s">
        <v>106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</row>
    <row r="29" spans="2:14" ht="66" customHeight="1" x14ac:dyDescent="0.25">
      <c r="B29" s="70" t="s">
        <v>107</v>
      </c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37" t="e">
        <f t="shared" ref="M29:M37" si="1">(I29+F29)/L29</f>
        <v>#DIV/0!</v>
      </c>
      <c r="N29" s="82" t="s">
        <v>108</v>
      </c>
    </row>
    <row r="30" spans="2:14" ht="66" customHeight="1" x14ac:dyDescent="0.25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1" t="e">
        <f t="shared" si="1"/>
        <v>#DIV/0!</v>
      </c>
      <c r="N30" s="83"/>
    </row>
    <row r="31" spans="2:14" ht="66" customHeight="1" thickBot="1" x14ac:dyDescent="0.3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38" t="e">
        <f t="shared" si="1"/>
        <v>#DIV/0!</v>
      </c>
      <c r="N31" s="84"/>
    </row>
    <row r="32" spans="2:14" ht="66" customHeight="1" x14ac:dyDescent="0.25">
      <c r="B32" s="70" t="s">
        <v>109</v>
      </c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37" t="e">
        <f t="shared" si="1"/>
        <v>#DIV/0!</v>
      </c>
      <c r="N32" s="82" t="s">
        <v>110</v>
      </c>
    </row>
    <row r="33" spans="2:14" ht="66" customHeight="1" x14ac:dyDescent="0.25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1" t="e">
        <f t="shared" si="1"/>
        <v>#DIV/0!</v>
      </c>
      <c r="N33" s="83"/>
    </row>
    <row r="34" spans="2:14" ht="66" customHeight="1" thickBot="1" x14ac:dyDescent="0.3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38" t="e">
        <f t="shared" si="1"/>
        <v>#DIV/0!</v>
      </c>
      <c r="N34" s="84"/>
    </row>
    <row r="35" spans="2:14" ht="66" customHeight="1" x14ac:dyDescent="0.25">
      <c r="B35" s="70" t="s">
        <v>111</v>
      </c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37" t="e">
        <f t="shared" si="1"/>
        <v>#DIV/0!</v>
      </c>
      <c r="N35" s="82" t="s">
        <v>112</v>
      </c>
    </row>
    <row r="36" spans="2:14" ht="66" customHeight="1" x14ac:dyDescent="0.25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1" t="e">
        <f t="shared" si="1"/>
        <v>#DIV/0!</v>
      </c>
      <c r="N36" s="83"/>
    </row>
    <row r="37" spans="2:14" ht="66" customHeight="1" thickBot="1" x14ac:dyDescent="0.3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38" t="e">
        <f t="shared" si="1"/>
        <v>#DIV/0!</v>
      </c>
      <c r="N37" s="84"/>
    </row>
    <row r="38" spans="2:14" ht="66" customHeight="1" thickBot="1" x14ac:dyDescent="0.3">
      <c r="B38" s="65" t="s">
        <v>113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2:14" ht="66" customHeight="1" thickBot="1" x14ac:dyDescent="0.3">
      <c r="B39" s="85" t="s">
        <v>114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38"/>
      <c r="N39" s="39" t="s">
        <v>115</v>
      </c>
    </row>
    <row r="40" spans="2:14" ht="66" customHeight="1" thickBot="1" x14ac:dyDescent="0.3">
      <c r="B40" s="65" t="s">
        <v>116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</row>
    <row r="41" spans="2:14" ht="66" customHeight="1" thickBot="1" x14ac:dyDescent="0.3">
      <c r="B41" s="68" t="s">
        <v>117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38"/>
      <c r="N41" s="40" t="s">
        <v>118</v>
      </c>
    </row>
    <row r="42" spans="2:14" ht="66" customHeight="1" thickBot="1" x14ac:dyDescent="0.3">
      <c r="B42" s="65" t="s">
        <v>119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</row>
    <row r="43" spans="2:14" ht="66" customHeight="1" x14ac:dyDescent="0.25">
      <c r="B43" s="70" t="s">
        <v>120</v>
      </c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37" t="e">
        <f>(I43+F43)/L43</f>
        <v>#DIV/0!</v>
      </c>
      <c r="N43" s="79" t="s">
        <v>121</v>
      </c>
    </row>
    <row r="44" spans="2:14" ht="66" customHeight="1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1" t="e">
        <f>(I44+F44)/L44</f>
        <v>#DIV/0!</v>
      </c>
      <c r="N44" s="80"/>
    </row>
    <row r="45" spans="2:14" ht="66" customHeight="1" thickBot="1" x14ac:dyDescent="0.3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38" t="e">
        <f>(I45+F45)/L45</f>
        <v>#DIV/0!</v>
      </c>
      <c r="N45" s="81"/>
    </row>
    <row r="46" spans="2:14" ht="66" customHeight="1" thickBot="1" x14ac:dyDescent="0.3">
      <c r="B46" s="46" t="s">
        <v>122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2:14" ht="66" customHeight="1" thickBot="1" x14ac:dyDescent="0.3">
      <c r="B47" s="49" t="s">
        <v>123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2:14" ht="66" customHeight="1" thickBot="1" x14ac:dyDescent="0.3">
      <c r="B48" s="52" t="s">
        <v>124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</row>
    <row r="49" spans="2:14" ht="66" customHeight="1" thickBot="1" x14ac:dyDescent="0.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2:14" ht="66" customHeight="1" thickBot="1" x14ac:dyDescent="0.3">
      <c r="B50" s="49" t="s">
        <v>125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</row>
    <row r="51" spans="2:14" ht="66" customHeight="1" x14ac:dyDescent="0.25">
      <c r="B51" s="56" t="s">
        <v>126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41"/>
      <c r="N51" s="62" t="s">
        <v>127</v>
      </c>
    </row>
    <row r="52" spans="2:14" ht="66" customHeight="1" x14ac:dyDescent="0.2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42"/>
      <c r="N52" s="63"/>
    </row>
    <row r="53" spans="2:14" ht="66" customHeight="1" thickBot="1" x14ac:dyDescent="0.3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43"/>
      <c r="N53" s="64"/>
    </row>
    <row r="54" spans="2:14" ht="66" customHeight="1" thickBot="1" x14ac:dyDescent="0.3">
      <c r="B54" s="46" t="s">
        <v>128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2:14" ht="66" customHeight="1" thickBot="1" x14ac:dyDescent="0.3">
      <c r="B55" s="49" t="s">
        <v>129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2:14" ht="66" customHeight="1" thickBot="1" x14ac:dyDescent="0.3">
      <c r="B56" s="52" t="s">
        <v>130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</row>
    <row r="57" spans="2:14" ht="66" customHeight="1" thickBot="1" x14ac:dyDescent="0.3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2:14" ht="66" customHeight="1" thickBot="1" x14ac:dyDescent="0.3">
      <c r="B58" s="49" t="s">
        <v>131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2:14" ht="66" customHeight="1" x14ac:dyDescent="0.25">
      <c r="B59" s="56" t="s">
        <v>126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41"/>
      <c r="N59" s="62" t="s">
        <v>132</v>
      </c>
    </row>
    <row r="60" spans="2:14" ht="66" customHeight="1" x14ac:dyDescent="0.25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42"/>
      <c r="N60" s="63"/>
    </row>
    <row r="61" spans="2:14" ht="66" customHeight="1" thickBot="1" x14ac:dyDescent="0.3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43"/>
      <c r="N61" s="64"/>
    </row>
  </sheetData>
  <mergeCells count="48">
    <mergeCell ref="B8:L10"/>
    <mergeCell ref="N8:N10"/>
    <mergeCell ref="B11:N11"/>
    <mergeCell ref="B12:L14"/>
    <mergeCell ref="B21:L23"/>
    <mergeCell ref="B2:N2"/>
    <mergeCell ref="B3:N3"/>
    <mergeCell ref="B4:L6"/>
    <mergeCell ref="N4:N6"/>
    <mergeCell ref="B7:N7"/>
    <mergeCell ref="B29:L31"/>
    <mergeCell ref="N29:N31"/>
    <mergeCell ref="N12:N14"/>
    <mergeCell ref="B15:N15"/>
    <mergeCell ref="B16:N16"/>
    <mergeCell ref="B17:L19"/>
    <mergeCell ref="N17:N19"/>
    <mergeCell ref="B20:N20"/>
    <mergeCell ref="N21:N23"/>
    <mergeCell ref="B24:N24"/>
    <mergeCell ref="B25:L27"/>
    <mergeCell ref="N25:N27"/>
    <mergeCell ref="B28:N28"/>
    <mergeCell ref="B46:N46"/>
    <mergeCell ref="B32:L34"/>
    <mergeCell ref="N32:N34"/>
    <mergeCell ref="B35:L37"/>
    <mergeCell ref="N35:N37"/>
    <mergeCell ref="B38:N38"/>
    <mergeCell ref="B39:L39"/>
    <mergeCell ref="B40:N40"/>
    <mergeCell ref="B41:L41"/>
    <mergeCell ref="B42:N42"/>
    <mergeCell ref="B43:L45"/>
    <mergeCell ref="N43:N45"/>
    <mergeCell ref="B59:L61"/>
    <mergeCell ref="N59:N61"/>
    <mergeCell ref="B47:N47"/>
    <mergeCell ref="B48:N48"/>
    <mergeCell ref="B49:N49"/>
    <mergeCell ref="B50:N50"/>
    <mergeCell ref="B51:L53"/>
    <mergeCell ref="N51:N53"/>
    <mergeCell ref="B54:N54"/>
    <mergeCell ref="B55:N55"/>
    <mergeCell ref="B56:N56"/>
    <mergeCell ref="B57:N57"/>
    <mergeCell ref="B58:N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6706-027F-4B37-AD69-3BE745EE0F9F}">
  <dimension ref="A1:L32"/>
  <sheetViews>
    <sheetView workbookViewId="0">
      <selection activeCell="C3" sqref="C3"/>
    </sheetView>
  </sheetViews>
  <sheetFormatPr defaultRowHeight="15" x14ac:dyDescent="0.25"/>
  <cols>
    <col min="1" max="1" width="18.85546875" customWidth="1"/>
    <col min="2" max="2" width="13.42578125" customWidth="1"/>
    <col min="3" max="3" width="59" customWidth="1"/>
    <col min="4" max="4" width="15.85546875" customWidth="1"/>
    <col min="5" max="5" width="14.1406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</cols>
  <sheetData>
    <row r="1" spans="1:10" ht="75.75" customHeight="1" thickBot="1" x14ac:dyDescent="0.3"/>
    <row r="2" spans="1:10" ht="15.75" customHeight="1" thickBot="1" x14ac:dyDescent="0.3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6.5" thickBot="1" x14ac:dyDescent="0.3">
      <c r="A3" s="2" t="s">
        <v>1</v>
      </c>
      <c r="B3" s="3"/>
      <c r="C3" s="3"/>
      <c r="D3" s="3"/>
      <c r="E3" s="3"/>
      <c r="F3" s="3"/>
      <c r="G3" s="3"/>
      <c r="H3" s="3"/>
      <c r="I3" s="3"/>
      <c r="J3" s="3" t="s">
        <v>2</v>
      </c>
    </row>
    <row r="4" spans="1:10" x14ac:dyDescent="0.25">
      <c r="A4" s="4" t="s">
        <v>3</v>
      </c>
      <c r="B4" s="115" t="s">
        <v>4</v>
      </c>
      <c r="C4" s="116"/>
      <c r="D4" s="116"/>
      <c r="E4" s="117"/>
      <c r="F4" s="118" t="s">
        <v>5</v>
      </c>
      <c r="G4" s="118"/>
      <c r="H4" s="118" t="s">
        <v>6</v>
      </c>
      <c r="I4" s="118"/>
      <c r="J4" s="5" t="s">
        <v>7</v>
      </c>
    </row>
    <row r="5" spans="1:10" ht="63.75" x14ac:dyDescent="0.25">
      <c r="A5" s="6"/>
      <c r="B5" s="122" t="s">
        <v>8</v>
      </c>
      <c r="C5" s="124"/>
      <c r="D5" s="133" t="s">
        <v>9</v>
      </c>
      <c r="E5" s="134"/>
      <c r="F5" s="122" t="s">
        <v>10</v>
      </c>
      <c r="G5" s="124"/>
      <c r="H5" s="122" t="s">
        <v>11</v>
      </c>
      <c r="I5" s="124"/>
      <c r="J5" s="7" t="s">
        <v>12</v>
      </c>
    </row>
    <row r="6" spans="1:10" ht="28.5" x14ac:dyDescent="0.25">
      <c r="A6" s="8" t="s">
        <v>13</v>
      </c>
      <c r="B6" s="9" t="s">
        <v>14</v>
      </c>
      <c r="C6" s="10" t="s">
        <v>15</v>
      </c>
      <c r="D6" s="9" t="s">
        <v>14</v>
      </c>
      <c r="E6" s="10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2"/>
    </row>
    <row r="7" spans="1:10" ht="30.75" thickBot="1" x14ac:dyDescent="0.3">
      <c r="A7" s="13" t="s">
        <v>20</v>
      </c>
      <c r="B7" s="14" t="s">
        <v>21</v>
      </c>
      <c r="C7" s="14" t="s">
        <v>22</v>
      </c>
      <c r="D7" s="14" t="s">
        <v>23</v>
      </c>
      <c r="E7" s="14" t="s">
        <v>24</v>
      </c>
      <c r="F7" s="15" t="s">
        <v>25</v>
      </c>
      <c r="G7" s="14" t="s">
        <v>24</v>
      </c>
      <c r="H7" s="16">
        <v>10000</v>
      </c>
      <c r="I7" s="14" t="s">
        <v>22</v>
      </c>
      <c r="J7" s="17">
        <v>3500</v>
      </c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2.25" thickBot="1" x14ac:dyDescent="0.3">
      <c r="A9" s="2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4" t="s">
        <v>3</v>
      </c>
      <c r="B10" s="115" t="s">
        <v>4</v>
      </c>
      <c r="C10" s="116"/>
      <c r="D10" s="116"/>
      <c r="E10" s="117"/>
      <c r="F10" s="118" t="s">
        <v>5</v>
      </c>
      <c r="G10" s="118"/>
      <c r="H10" s="118" t="s">
        <v>6</v>
      </c>
      <c r="I10" s="118"/>
      <c r="J10" s="5" t="s">
        <v>7</v>
      </c>
    </row>
    <row r="11" spans="1:10" ht="25.5" x14ac:dyDescent="0.25">
      <c r="A11" s="6"/>
      <c r="B11" s="122" t="s">
        <v>27</v>
      </c>
      <c r="C11" s="123"/>
      <c r="D11" s="123"/>
      <c r="E11" s="124"/>
      <c r="F11" s="122" t="s">
        <v>28</v>
      </c>
      <c r="G11" s="124"/>
      <c r="H11" s="19" t="s">
        <v>29</v>
      </c>
      <c r="I11" s="20" t="s">
        <v>30</v>
      </c>
      <c r="J11" s="7" t="s">
        <v>31</v>
      </c>
    </row>
    <row r="12" spans="1:10" ht="27.75" thickBot="1" x14ac:dyDescent="0.3">
      <c r="A12" s="13" t="s">
        <v>20</v>
      </c>
      <c r="B12" s="125" t="s">
        <v>32</v>
      </c>
      <c r="C12" s="126"/>
      <c r="D12" s="126"/>
      <c r="E12" s="127"/>
      <c r="F12" s="128" t="s">
        <v>33</v>
      </c>
      <c r="G12" s="129"/>
      <c r="H12" s="15" t="s">
        <v>34</v>
      </c>
      <c r="I12" s="15" t="s">
        <v>35</v>
      </c>
      <c r="J12" s="21" t="s">
        <v>36</v>
      </c>
    </row>
    <row r="13" spans="1:10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 x14ac:dyDescent="0.3">
      <c r="A14" s="113" t="s">
        <v>37</v>
      </c>
      <c r="B14" s="114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4" t="s">
        <v>3</v>
      </c>
      <c r="B15" s="115" t="s">
        <v>4</v>
      </c>
      <c r="C15" s="116"/>
      <c r="D15" s="116"/>
      <c r="E15" s="117"/>
      <c r="F15" s="118" t="s">
        <v>5</v>
      </c>
      <c r="G15" s="118"/>
      <c r="H15" s="118" t="s">
        <v>6</v>
      </c>
      <c r="I15" s="118"/>
      <c r="J15" s="5" t="s">
        <v>38</v>
      </c>
    </row>
    <row r="16" spans="1:10" ht="84" x14ac:dyDescent="0.25">
      <c r="A16" s="6"/>
      <c r="B16" s="119" t="s">
        <v>39</v>
      </c>
      <c r="C16" s="119"/>
      <c r="D16" s="22" t="s">
        <v>40</v>
      </c>
      <c r="E16" s="22" t="s">
        <v>41</v>
      </c>
      <c r="F16" s="23" t="s">
        <v>42</v>
      </c>
      <c r="G16" s="19" t="s">
        <v>43</v>
      </c>
      <c r="H16" s="19" t="s">
        <v>44</v>
      </c>
      <c r="I16" s="20" t="s">
        <v>45</v>
      </c>
      <c r="J16" s="24" t="s">
        <v>46</v>
      </c>
    </row>
    <row r="17" spans="1:10" ht="40.5" thickBot="1" x14ac:dyDescent="0.3">
      <c r="A17" s="13" t="s">
        <v>20</v>
      </c>
      <c r="B17" s="120" t="s">
        <v>47</v>
      </c>
      <c r="C17" s="121"/>
      <c r="D17" s="25" t="s">
        <v>48</v>
      </c>
      <c r="E17" s="25" t="s">
        <v>49</v>
      </c>
      <c r="F17" s="26" t="s">
        <v>33</v>
      </c>
      <c r="G17" s="27" t="s">
        <v>50</v>
      </c>
      <c r="H17" s="15" t="s">
        <v>51</v>
      </c>
      <c r="I17" s="15" t="s">
        <v>52</v>
      </c>
      <c r="J17" s="21" t="s">
        <v>53</v>
      </c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6.5" thickBot="1" x14ac:dyDescent="0.3">
      <c r="A19" s="104" t="s">
        <v>54</v>
      </c>
      <c r="B19" s="105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4" t="s">
        <v>3</v>
      </c>
      <c r="B20" s="106" t="s">
        <v>4</v>
      </c>
      <c r="C20" s="106"/>
      <c r="D20" s="28" t="s">
        <v>5</v>
      </c>
      <c r="E20" s="107" t="s">
        <v>55</v>
      </c>
      <c r="F20" s="108"/>
      <c r="G20" s="29" t="s">
        <v>38</v>
      </c>
      <c r="H20" s="5" t="s">
        <v>56</v>
      </c>
      <c r="I20" s="30"/>
      <c r="J20" s="31"/>
    </row>
    <row r="21" spans="1:10" ht="63.75" x14ac:dyDescent="0.25">
      <c r="A21" s="6"/>
      <c r="B21" s="19" t="s">
        <v>39</v>
      </c>
      <c r="C21" s="19" t="s">
        <v>40</v>
      </c>
      <c r="D21" s="19"/>
      <c r="E21" s="19" t="s">
        <v>57</v>
      </c>
      <c r="F21" s="19" t="s">
        <v>57</v>
      </c>
      <c r="G21" s="19" t="s">
        <v>58</v>
      </c>
      <c r="H21" s="7" t="s">
        <v>59</v>
      </c>
      <c r="I21" s="32"/>
      <c r="J21" s="33"/>
    </row>
    <row r="22" spans="1:10" ht="30" thickBot="1" x14ac:dyDescent="0.3">
      <c r="A22" s="13" t="s">
        <v>20</v>
      </c>
      <c r="B22" s="15" t="s">
        <v>60</v>
      </c>
      <c r="C22" s="15" t="s">
        <v>60</v>
      </c>
      <c r="D22" s="15" t="s">
        <v>60</v>
      </c>
      <c r="E22" s="15" t="s">
        <v>60</v>
      </c>
      <c r="F22" s="15" t="s">
        <v>61</v>
      </c>
      <c r="G22" s="15" t="s">
        <v>62</v>
      </c>
      <c r="H22" s="21"/>
      <c r="I22" s="34"/>
      <c r="J22" s="34"/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6.5" thickBot="1" x14ac:dyDescent="0.3">
      <c r="A24" s="104" t="s">
        <v>63</v>
      </c>
      <c r="B24" s="105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09" t="s">
        <v>64</v>
      </c>
      <c r="B25" s="106" t="s">
        <v>65</v>
      </c>
      <c r="C25" s="106"/>
      <c r="D25" s="111" t="s">
        <v>66</v>
      </c>
      <c r="E25" s="107"/>
      <c r="F25" s="107"/>
      <c r="G25" s="107"/>
      <c r="H25" s="107"/>
      <c r="I25" s="107"/>
      <c r="J25" s="112"/>
    </row>
    <row r="26" spans="1:10" ht="51" x14ac:dyDescent="0.25">
      <c r="A26" s="110"/>
      <c r="B26" s="19" t="s">
        <v>67</v>
      </c>
      <c r="C26" s="19" t="s">
        <v>68</v>
      </c>
      <c r="D26" s="19" t="s">
        <v>69</v>
      </c>
      <c r="E26" s="19" t="s">
        <v>70</v>
      </c>
      <c r="F26" s="23" t="s">
        <v>71</v>
      </c>
      <c r="G26" s="23" t="s">
        <v>72</v>
      </c>
      <c r="H26" s="19" t="s">
        <v>73</v>
      </c>
      <c r="I26" s="35" t="s">
        <v>74</v>
      </c>
      <c r="J26" s="24" t="s">
        <v>75</v>
      </c>
    </row>
    <row r="27" spans="1:10" ht="30" thickBot="1" x14ac:dyDescent="0.3">
      <c r="A27" s="13" t="s">
        <v>20</v>
      </c>
      <c r="B27" s="15" t="s">
        <v>61</v>
      </c>
      <c r="C27" s="27" t="s">
        <v>76</v>
      </c>
      <c r="D27" s="36" t="s">
        <v>77</v>
      </c>
      <c r="E27" s="36" t="s">
        <v>78</v>
      </c>
      <c r="F27" s="26" t="s">
        <v>79</v>
      </c>
      <c r="G27" s="26" t="s">
        <v>79</v>
      </c>
      <c r="H27" s="15" t="s">
        <v>34</v>
      </c>
      <c r="I27" s="26" t="s">
        <v>34</v>
      </c>
      <c r="J27" s="21" t="s">
        <v>80</v>
      </c>
    </row>
    <row r="28" spans="1:10" x14ac:dyDescent="0.25">
      <c r="A28" s="103" t="s">
        <v>81</v>
      </c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8" t="s">
        <v>82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x14ac:dyDescent="0.25">
      <c r="A30" s="18" t="s">
        <v>83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x14ac:dyDescent="0.25">
      <c r="A31" s="18" t="s">
        <v>84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x14ac:dyDescent="0.25">
      <c r="A32" s="18" t="s">
        <v>85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2:J2"/>
    <mergeCell ref="B4:E4"/>
    <mergeCell ref="F4:G4"/>
    <mergeCell ref="H4:I4"/>
    <mergeCell ref="B5:C5"/>
    <mergeCell ref="D5:E5"/>
    <mergeCell ref="F5:G5"/>
    <mergeCell ref="H5:I5"/>
    <mergeCell ref="B17:C17"/>
    <mergeCell ref="B10:E10"/>
    <mergeCell ref="F10:G10"/>
    <mergeCell ref="H10:I10"/>
    <mergeCell ref="B11:E11"/>
    <mergeCell ref="F11:G11"/>
    <mergeCell ref="B12:E12"/>
    <mergeCell ref="F12:G12"/>
    <mergeCell ref="A14:B14"/>
    <mergeCell ref="B15:E15"/>
    <mergeCell ref="F15:G15"/>
    <mergeCell ref="H15:I15"/>
    <mergeCell ref="B16:C16"/>
    <mergeCell ref="A28:J28"/>
    <mergeCell ref="A19:B19"/>
    <mergeCell ref="B20:C20"/>
    <mergeCell ref="E20:F20"/>
    <mergeCell ref="A24:B24"/>
    <mergeCell ref="A25:A26"/>
    <mergeCell ref="B25:C25"/>
    <mergeCell ref="D25:J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Откатные и распашные ворота</vt:lpstr>
      <vt:lpstr>Монтаж, демонтаж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2022-12-12T08:57:14Z</dcterms:created>
  <dcterms:modified xsi:type="dcterms:W3CDTF">2022-12-12T11:38:03Z</dcterms:modified>
</cp:coreProperties>
</file>